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<sst xmlns="http://schemas.openxmlformats.org/spreadsheetml/2006/main" count="64" uniqueCount="64">
  <si>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</si>
  <si>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ZFF100</t>
  </si>
  <si>
    <t xml:space="preserve">m²</t>
  </si>
  <si>
    <t xml:space="preserve">Sistema ETICS BAUSATE-I "BAUPANEL SYSTEM" de aislamiento térmico por el exterior de fachada existente.</t>
  </si>
  <si>
    <r>
      <rPr>
        <sz val="8.25"/>
        <color rgb="FF000000"/>
        <rFont val="Arial"/>
        <family val="2"/>
      </rPr>
      <t xml:space="preserve">Rehabilitación energética de fachada, mediante aislamiento térmico por el exterior, con el sistema BAUSATE-I "BAUPANEL SYSTEM", con DIT nº 558-R, compuesto por: panel rígido de poliestireno expandido, BPS 60 "BAUPANEL SYSTEM", de color blanco, de forma ondulada, de 60 mm de espesor, armado en una de sus caras con una malla de acero galvanizado de alta resistencia, de 2,5 mm de diámetro y 6,5x13 cm de luz de malla, fijado al soporte con fijaciones mecánicas con taco de expansión de polipropileno; capa de regularización de 20 mm de espesor, de hormigón HA-25/P/4/XC2, proyectado por vía húmeda, acabado maestreado; capa de acabado de mortero acrílico, color blanco, sobre imprimación acrílica. Incluso perfiles de esquina de PVC con malla. El precio incluye la ejecución de remates en los encuentros con paramentos, revestimientos u otros elementos recibidos en su superficie, pero no incluye la preparación de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</si>
  <si>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</si>
  <si>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</si>
  <si>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</si>
  <si>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</si>
  <si>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</si>
  <si>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</si>
  <si>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</si>
  <si>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mt16pes010c</t>
  </si>
  <si>
    <t xml:space="preserve">m²</t>
  </si>
  <si>
    <t xml:space="preserve">Panel rígido de poliestireno expandido, BPS 60 "BAUPANEL SYSTEM", de color blanco, de forma ondulada, de 60 mm de espesor, armado en una de sus caras con una malla de acero galvanizado de alta resistencia, de 2,5 mm de diámetro y 6,5x13 cm de luz de malla, según UNE-EN 13163, resistencia térmica 1,62 m²K/W, conductividad térmica 0,037 W/(mK), Euroclase E de reacción al fuego según UNE-EN 13501-1. Incluso conectores de acero galvanizado de 3 mm de diámetro.</t>
  </si>
  <si>
    <t xml:space="preserve">mt16pep100b</t>
  </si>
  <si>
    <t xml:space="preserve">Ud</t>
  </si>
  <si>
    <t xml:space="preserve">Taco de expansión de polipropileno, de 110 mm de longitud, para fijación de placas aislantes.</t>
  </si>
  <si>
    <t xml:space="preserve">mt28mop070b</t>
  </si>
  <si>
    <t xml:space="preserve">m</t>
  </si>
  <si>
    <t xml:space="preserve">Perfil de esquina de PVC con malla, para refuerzo de cantos.</t>
  </si>
  <si>
    <t xml:space="preserve">mt10heb010a</t>
  </si>
  <si>
    <t xml:space="preserve">m³</t>
  </si>
  <si>
    <t xml:space="preserve">Hormigón HA-25/P/4/XC2, acabado maestreado, con fibras de refuerzo de polipropileno de 12 mm de longitud, fabricado en central, para proyectar sobre paneles aislantes "BAUPANEL SYSTEM".</t>
  </si>
  <si>
    <t xml:space="preserve">mt28mop320a</t>
  </si>
  <si>
    <t xml:space="preserve">kg</t>
  </si>
  <si>
    <t xml:space="preserve">Imprimación acrílica, compuesta por resinas acrílicas, pigmentos minerales y aditivos orgánicos e inorgánicos, impermeable al agua de lluvia y permeable al vapor de agua, para aplicar con brocha, rodillo o pistola.</t>
  </si>
  <si>
    <t xml:space="preserve">mt28mop310ma</t>
  </si>
  <si>
    <t xml:space="preserve">kg</t>
  </si>
  <si>
    <t xml:space="preserve">Mortero acrílico, color blanco, compuesto por resinas acrílicas, pigmentos minerales y aditivos orgánicos e inorgánicos, antimoho y antiverdín, permeable al vapor de agua y con resistencia al envejecimiento, a la contaminación urbana y a los rayos UV, para revestimiento de paramentos exteriores.</t>
  </si>
  <si>
    <t xml:space="preserve">Subtotal materiales:</t>
  </si>
  <si>
    <t xml:space="preserve">Equipo y maquinaria</t>
  </si>
  <si>
    <t xml:space="preserve">mq06gun010</t>
  </si>
  <si>
    <t xml:space="preserve">h</t>
  </si>
  <si>
    <t xml:space="preserve">Gunitadora de hormigón por vía húmeda 33 kW.</t>
  </si>
  <si>
    <t xml:space="preserve">Subtotal equipo y maquinaria:</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</si>
  <si>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</si>
  <si>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</si>
  <si>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</si>
  <si>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</si>
  <si>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</si>
  <si>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</si>
  <si>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</si>
  <si>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mo039</t>
  </si>
  <si>
    <t xml:space="preserve">h</t>
  </si>
  <si>
    <t xml:space="preserve">Oficial 1ª revocador.</t>
  </si>
  <si>
    <t xml:space="preserve">mo079</t>
  </si>
  <si>
    <t xml:space="preserve">h</t>
  </si>
  <si>
    <t xml:space="preserve">Ayudante revocador.</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</si>
  <si>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</si>
  <si>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</si>
  <si>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</si>
  <si>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</si>
  <si>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</si>
  <si>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</si>
  <si>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</si>
  <si>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</si>
  <si>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</si>
  <si>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13163:2013/A1:2015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</si>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</sst>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82" customWidth="1"/>
    <col min="4" max="4" width="68.85" customWidth="1"/>
    <col min="5" max="5" width="1.87" customWidth="1"/>
    <col min="6" max="6" width="12.75" customWidth="1"/>
    <col min="7" max="7" width="2.04" customWidth="1"/>
    <col min="8" max="8" width="12.24"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87.00" thickBot="1" customHeight="1">
      <c r="A5" s="5" t="s">
        <v>4</v>
      </c>
      <c r="B5" s="5"/>
      <c r="C5" s="5"/>
      <c r="D5" s="5"/>
      <c r="E5" s="5"/>
      <c r="F5" s="5"/>
      <c r="G5" s="5"/>
      <c r="H5" s="5"/>
      <c r="I5" s="5"/>
    </row>
    <row r="8" spans="1:9" ht="24.00" thickBot="1" customHeight="1">
      <c r="A8" s="6" t="s">
        <v>5</v>
      </c>
      <c r="B8" s="6"/>
      <c r="C8" s="6" t="s">
        <v>6</v>
      </c>
      <c r="D8" s="6" t="s">
        <v>7</v>
      </c>
      <c r="E8" s="7" t="s">
        <v>8</v>
      </c>
      <c r="F8" s="7"/>
      <c r="G8" s="7"/>
      <c r="H8" s="7" t="s">
        <v>9</v>
      </c>
      <c r="I8" s="7" t="s">
        <v>10</v>
      </c>
    </row>
    <row r="9" spans="1:9" ht="13.50" thickBot="1" customHeight="1">
      <c r="A9" s="8">
        <v>1</v>
      </c>
      <c r="B9" s="8"/>
      <c r="C9" s="8"/>
      <c r="D9" s="9" t="s">
        <v>11</v>
      </c>
      <c r="E9" s="9"/>
      <c r="F9" s="9"/>
      <c r="G9" s="9"/>
      <c r="H9" s="8"/>
      <c r="I9" s="8"/>
    </row>
    <row r="10" spans="1:9" ht="66.00" thickBot="1" customHeight="1">
      <c r="A10" s="1" t="s">
        <v>12</v>
      </c>
      <c r="B10" s="1"/>
      <c r="C10" s="10" t="s">
        <v>13</v>
      </c>
      <c r="D10" s="1" t="s">
        <v>14</v>
      </c>
      <c r="E10" s="11">
        <v>1</v>
      </c>
      <c r="F10" s="11"/>
      <c r="G10" s="11"/>
      <c r="H10" s="12">
        <v>10</v>
      </c>
      <c r="I10" s="12">
        <f ca="1">ROUND(INDIRECT(ADDRESS(ROW()+(0), COLUMN()+(-4), 1))*INDIRECT(ADDRESS(ROW()+(0), COLUMN()+(-1), 1)), 2)</f>
        <v>10</v>
      </c>
    </row>
    <row r="11" spans="1:9" ht="24.00" thickBot="1" customHeight="1">
      <c r="A11" s="1" t="s">
        <v>15</v>
      </c>
      <c r="B11" s="1"/>
      <c r="C11" s="10" t="s">
        <v>16</v>
      </c>
      <c r="D11" s="1" t="s">
        <v>17</v>
      </c>
      <c r="E11" s="11">
        <v>6</v>
      </c>
      <c r="F11" s="11"/>
      <c r="G11" s="11"/>
      <c r="H11" s="12">
        <v>0.19</v>
      </c>
      <c r="I11" s="12">
        <f ca="1">ROUND(INDIRECT(ADDRESS(ROW()+(0), COLUMN()+(-4), 1))*INDIRECT(ADDRESS(ROW()+(0), COLUMN()+(-1), 1)), 2)</f>
        <v>1.14</v>
      </c>
    </row>
    <row r="12" spans="1:9" ht="13.50" thickBot="1" customHeight="1">
      <c r="A12" s="1" t="s">
        <v>18</v>
      </c>
      <c r="B12" s="1"/>
      <c r="C12" s="10" t="s">
        <v>19</v>
      </c>
      <c r="D12" s="1" t="s">
        <v>20</v>
      </c>
      <c r="E12" s="11">
        <v>0.3</v>
      </c>
      <c r="F12" s="11"/>
      <c r="G12" s="11"/>
      <c r="H12" s="12">
        <v>0.5</v>
      </c>
      <c r="I12" s="12">
        <f ca="1">ROUND(INDIRECT(ADDRESS(ROW()+(0), COLUMN()+(-4), 1))*INDIRECT(ADDRESS(ROW()+(0), COLUMN()+(-1), 1)), 2)</f>
        <v>0.15</v>
      </c>
    </row>
    <row r="13" spans="1:9" ht="34.50" thickBot="1" customHeight="1">
      <c r="A13" s="1" t="s">
        <v>21</v>
      </c>
      <c r="B13" s="1"/>
      <c r="C13" s="10" t="s">
        <v>22</v>
      </c>
      <c r="D13" s="1" t="s">
        <v>23</v>
      </c>
      <c r="E13" s="11">
        <v>0.02</v>
      </c>
      <c r="F13" s="11"/>
      <c r="G13" s="11"/>
      <c r="H13" s="12">
        <v>80</v>
      </c>
      <c r="I13" s="12">
        <f ca="1">ROUND(INDIRECT(ADDRESS(ROW()+(0), COLUMN()+(-4), 1))*INDIRECT(ADDRESS(ROW()+(0), COLUMN()+(-1), 1)), 2)</f>
        <v>1.6</v>
      </c>
    </row>
    <row r="14" spans="1:9" ht="34.50" thickBot="1" customHeight="1">
      <c r="A14" s="1" t="s">
        <v>24</v>
      </c>
      <c r="B14" s="1"/>
      <c r="C14" s="10" t="s">
        <v>25</v>
      </c>
      <c r="D14" s="1" t="s">
        <v>26</v>
      </c>
      <c r="E14" s="11">
        <v>0.2</v>
      </c>
      <c r="F14" s="11"/>
      <c r="G14" s="11"/>
      <c r="H14" s="12">
        <v>3.41</v>
      </c>
      <c r="I14" s="12">
        <f ca="1">ROUND(INDIRECT(ADDRESS(ROW()+(0), COLUMN()+(-4), 1))*INDIRECT(ADDRESS(ROW()+(0), COLUMN()+(-1), 1)), 2)</f>
        <v>0.68</v>
      </c>
    </row>
    <row r="15" spans="1:9" ht="45.00" thickBot="1" customHeight="1">
      <c r="A15" s="1" t="s">
        <v>27</v>
      </c>
      <c r="B15" s="1"/>
      <c r="C15" s="10" t="s">
        <v>28</v>
      </c>
      <c r="D15" s="1" t="s">
        <v>29</v>
      </c>
      <c r="E15" s="13">
        <v>2</v>
      </c>
      <c r="F15" s="13"/>
      <c r="G15" s="13"/>
      <c r="H15" s="14">
        <v>3.07</v>
      </c>
      <c r="I15" s="14">
        <f ca="1">ROUND(INDIRECT(ADDRESS(ROW()+(0), COLUMN()+(-4), 1))*INDIRECT(ADDRESS(ROW()+(0), COLUMN()+(-1), 1)), 2)</f>
        <v>6.14</v>
      </c>
    </row>
    <row r="16" spans="1:9" ht="13.50" thickBot="1" customHeight="1">
      <c r="A16" s="15"/>
      <c r="B16" s="15"/>
      <c r="C16" s="15"/>
      <c r="D16" s="15"/>
      <c r="E16" s="9" t="s">
        <v>30</v>
      </c>
      <c r="F16" s="9"/>
      <c r="G16" s="9"/>
      <c r="H16" s="9"/>
      <c r="I16" s="17">
        <f ca="1">ROUND(SUM(INDIRECT(ADDRESS(ROW()+(-1), COLUMN()+(0), 1)),INDIRECT(ADDRESS(ROW()+(-2), COLUMN()+(0), 1)),INDIRECT(ADDRESS(ROW()+(-3), COLUMN()+(0), 1)),INDIRECT(ADDRESS(ROW()+(-4), COLUMN()+(0), 1)),INDIRECT(ADDRESS(ROW()+(-5), COLUMN()+(0), 1)),INDIRECT(ADDRESS(ROW()+(-6), COLUMN()+(0), 1))), 2)</f>
        <v>19.71</v>
      </c>
    </row>
    <row r="17" spans="1:9" ht="13.50" thickBot="1" customHeight="1">
      <c r="A17" s="15">
        <v>2</v>
      </c>
      <c r="B17" s="15"/>
      <c r="C17" s="15"/>
      <c r="D17" s="18" t="s">
        <v>31</v>
      </c>
      <c r="E17" s="18"/>
      <c r="F17" s="18"/>
      <c r="G17" s="18"/>
      <c r="H17" s="15"/>
      <c r="I17" s="15"/>
    </row>
    <row r="18" spans="1:9" ht="13.50" thickBot="1" customHeight="1">
      <c r="A18" s="1" t="s">
        <v>32</v>
      </c>
      <c r="B18" s="1"/>
      <c r="C18" s="10" t="s">
        <v>33</v>
      </c>
      <c r="D18" s="1" t="s">
        <v>34</v>
      </c>
      <c r="E18" s="13">
        <v>0.108</v>
      </c>
      <c r="F18" s="13"/>
      <c r="G18" s="13"/>
      <c r="H18" s="14">
        <v>14.54</v>
      </c>
      <c r="I18" s="14">
        <f ca="1">ROUND(INDIRECT(ADDRESS(ROW()+(0), COLUMN()+(-4), 1))*INDIRECT(ADDRESS(ROW()+(0), COLUMN()+(-1), 1)), 2)</f>
        <v>1.57</v>
      </c>
    </row>
    <row r="19" spans="1:9" ht="13.50" thickBot="1" customHeight="1">
      <c r="A19" s="15"/>
      <c r="B19" s="15"/>
      <c r="C19" s="15"/>
      <c r="D19" s="15"/>
      <c r="E19" s="9" t="s">
        <v>35</v>
      </c>
      <c r="F19" s="9"/>
      <c r="G19" s="9"/>
      <c r="H19" s="9"/>
      <c r="I19" s="17">
        <f ca="1">ROUND(SUM(INDIRECT(ADDRESS(ROW()+(-1), COLUMN()+(0), 1))), 2)</f>
        <v>1.57</v>
      </c>
    </row>
    <row r="20" spans="1:9" ht="13.50" thickBot="1" customHeight="1">
      <c r="A20" s="15">
        <v>3</v>
      </c>
      <c r="B20" s="15"/>
      <c r="C20" s="15"/>
      <c r="D20" s="18" t="s">
        <v>36</v>
      </c>
      <c r="E20" s="18"/>
      <c r="F20" s="18"/>
      <c r="G20" s="18"/>
      <c r="H20" s="15"/>
      <c r="I20" s="15"/>
    </row>
    <row r="21" spans="1:9" ht="13.50" thickBot="1" customHeight="1">
      <c r="A21" s="1" t="s">
        <v>37</v>
      </c>
      <c r="B21" s="1"/>
      <c r="C21" s="10" t="s">
        <v>38</v>
      </c>
      <c r="D21" s="1" t="s">
        <v>39</v>
      </c>
      <c r="E21" s="11">
        <v>0.164</v>
      </c>
      <c r="F21" s="11"/>
      <c r="G21" s="11"/>
      <c r="H21" s="12">
        <v>20.87</v>
      </c>
      <c r="I21" s="12">
        <f ca="1">ROUND(INDIRECT(ADDRESS(ROW()+(0), COLUMN()+(-4), 1))*INDIRECT(ADDRESS(ROW()+(0), COLUMN()+(-1), 1)), 2)</f>
        <v>3.42</v>
      </c>
    </row>
    <row r="22" spans="1:9" ht="13.50" thickBot="1" customHeight="1">
      <c r="A22" s="1" t="s">
        <v>40</v>
      </c>
      <c r="B22" s="1"/>
      <c r="C22" s="10" t="s">
        <v>41</v>
      </c>
      <c r="D22" s="1" t="s">
        <v>42</v>
      </c>
      <c r="E22" s="11">
        <v>0.164</v>
      </c>
      <c r="F22" s="11"/>
      <c r="G22" s="11"/>
      <c r="H22" s="12">
        <v>19.6</v>
      </c>
      <c r="I22" s="12">
        <f ca="1">ROUND(INDIRECT(ADDRESS(ROW()+(0), COLUMN()+(-4), 1))*INDIRECT(ADDRESS(ROW()+(0), COLUMN()+(-1), 1)), 2)</f>
        <v>3.21</v>
      </c>
    </row>
    <row r="23" spans="1:9" ht="13.50" thickBot="1" customHeight="1">
      <c r="A23" s="1" t="s">
        <v>43</v>
      </c>
      <c r="B23" s="1"/>
      <c r="C23" s="10" t="s">
        <v>44</v>
      </c>
      <c r="D23" s="1" t="s">
        <v>45</v>
      </c>
      <c r="E23" s="11">
        <v>0.824</v>
      </c>
      <c r="F23" s="11"/>
      <c r="G23" s="11"/>
      <c r="H23" s="12">
        <v>20.3</v>
      </c>
      <c r="I23" s="12">
        <f ca="1">ROUND(INDIRECT(ADDRESS(ROW()+(0), COLUMN()+(-4), 1))*INDIRECT(ADDRESS(ROW()+(0), COLUMN()+(-1), 1)), 2)</f>
        <v>16.73</v>
      </c>
    </row>
    <row r="24" spans="1:9" ht="13.50" thickBot="1" customHeight="1">
      <c r="A24" s="1" t="s">
        <v>46</v>
      </c>
      <c r="B24" s="1"/>
      <c r="C24" s="10" t="s">
        <v>47</v>
      </c>
      <c r="D24" s="1" t="s">
        <v>48</v>
      </c>
      <c r="E24" s="13">
        <v>0.824</v>
      </c>
      <c r="F24" s="13"/>
      <c r="G24" s="13"/>
      <c r="H24" s="14">
        <v>19.6</v>
      </c>
      <c r="I24" s="14">
        <f ca="1">ROUND(INDIRECT(ADDRESS(ROW()+(0), COLUMN()+(-4), 1))*INDIRECT(ADDRESS(ROW()+(0), COLUMN()+(-1), 1)), 2)</f>
        <v>16.15</v>
      </c>
    </row>
    <row r="25" spans="1:9" ht="13.50" thickBot="1" customHeight="1">
      <c r="A25" s="15"/>
      <c r="B25" s="15"/>
      <c r="C25" s="15"/>
      <c r="D25" s="15"/>
      <c r="E25" s="9" t="s">
        <v>49</v>
      </c>
      <c r="F25" s="9"/>
      <c r="G25" s="9"/>
      <c r="H25" s="9"/>
      <c r="I25" s="17">
        <f ca="1">ROUND(SUM(INDIRECT(ADDRESS(ROW()+(-1), COLUMN()+(0), 1)),INDIRECT(ADDRESS(ROW()+(-2), COLUMN()+(0), 1)),INDIRECT(ADDRESS(ROW()+(-3), COLUMN()+(0), 1)),INDIRECT(ADDRESS(ROW()+(-4), COLUMN()+(0), 1))), 2)</f>
        <v>39.51</v>
      </c>
    </row>
    <row r="26" spans="1:9" ht="13.50" thickBot="1" customHeight="1">
      <c r="A26" s="15">
        <v>4</v>
      </c>
      <c r="B26" s="15"/>
      <c r="C26" s="15"/>
      <c r="D26" s="18" t="s">
        <v>50</v>
      </c>
      <c r="E26" s="18"/>
      <c r="F26" s="18"/>
      <c r="G26" s="18"/>
      <c r="H26" s="15"/>
      <c r="I26" s="15"/>
    </row>
    <row r="27" spans="1:9" ht="13.50" thickBot="1" customHeight="1">
      <c r="A27" s="19"/>
      <c r="B27" s="19"/>
      <c r="C27" s="20" t="s">
        <v>51</v>
      </c>
      <c r="D27" s="19" t="s">
        <v>52</v>
      </c>
      <c r="E27" s="13">
        <v>2</v>
      </c>
      <c r="F27" s="13"/>
      <c r="G27" s="13"/>
      <c r="H27" s="14">
        <f ca="1">ROUND(SUM(INDIRECT(ADDRESS(ROW()+(-2), COLUMN()+(1), 1)),INDIRECT(ADDRESS(ROW()+(-8), COLUMN()+(1), 1)),INDIRECT(ADDRESS(ROW()+(-11), COLUMN()+(1), 1))), 2)</f>
        <v>60.79</v>
      </c>
      <c r="I27" s="14">
        <f ca="1">ROUND(INDIRECT(ADDRESS(ROW()+(0), COLUMN()+(-4), 1))*INDIRECT(ADDRESS(ROW()+(0), COLUMN()+(-1), 1))/100, 2)</f>
        <v>1.22</v>
      </c>
    </row>
    <row r="28" spans="1:9" ht="13.50" thickBot="1" customHeight="1">
      <c r="A28" s="8"/>
      <c r="B28" s="8"/>
      <c r="C28" s="8"/>
      <c r="D28" s="8"/>
      <c r="E28" s="21" t="s">
        <v>53</v>
      </c>
      <c r="F28" s="21"/>
      <c r="G28" s="21"/>
      <c r="H28" s="21"/>
      <c r="I28" s="22">
        <f ca="1">ROUND(SUM(INDIRECT(ADDRESS(ROW()+(-1), COLUMN()+(0), 1)),INDIRECT(ADDRESS(ROW()+(-3), COLUMN()+(0), 1)),INDIRECT(ADDRESS(ROW()+(-9), COLUMN()+(0), 1)),INDIRECT(ADDRESS(ROW()+(-12), COLUMN()+(0), 1))), 2)</f>
        <v>62.01</v>
      </c>
    </row>
    <row r="31" spans="1:9" ht="13.50" thickBot="1" customHeight="1">
      <c r="A31" s="23" t="s">
        <v>54</v>
      </c>
      <c r="B31" s="23"/>
      <c r="C31" s="23"/>
      <c r="D31" s="23"/>
      <c r="E31" s="23"/>
      <c r="F31" s="23" t="s">
        <v>55</v>
      </c>
      <c r="G31" s="23" t="s">
        <v>56</v>
      </c>
      <c r="H31" s="23"/>
      <c r="I31" s="23" t="s">
        <v>57</v>
      </c>
    </row>
    <row r="32" spans="1:9" ht="13.50" thickBot="1" customHeight="1">
      <c r="A32" s="24" t="s">
        <v>58</v>
      </c>
      <c r="B32" s="24"/>
      <c r="C32" s="24"/>
      <c r="D32" s="24"/>
      <c r="E32" s="24"/>
      <c r="F32" s="25">
        <v>1.07202e+006</v>
      </c>
      <c r="G32" s="25">
        <v>1.07202e+006</v>
      </c>
      <c r="H32" s="25"/>
      <c r="I32" s="25" t="s">
        <v>59</v>
      </c>
    </row>
    <row r="33" spans="1:9" ht="24.00" thickBot="1" customHeight="1">
      <c r="A33" s="26" t="s">
        <v>60</v>
      </c>
      <c r="B33" s="26"/>
      <c r="C33" s="26"/>
      <c r="D33" s="26"/>
      <c r="E33" s="26"/>
      <c r="F33" s="27"/>
      <c r="G33" s="27"/>
      <c r="H33" s="27"/>
      <c r="I33" s="27"/>
    </row>
    <row r="36" spans="1:1" ht="33.75" thickBot="1" customHeight="1">
      <c r="A36" s="1" t="s">
        <v>61</v>
      </c>
      <c r="B36" s="1"/>
      <c r="C36" s="1"/>
      <c r="D36" s="1"/>
      <c r="E36" s="1"/>
      <c r="F36" s="1"/>
      <c r="G36" s="1"/>
      <c r="H36" s="1"/>
      <c r="I36" s="1"/>
    </row>
    <row r="37" spans="1:1" ht="33.75" thickBot="1" customHeight="1">
      <c r="A37" s="1" t="s">
        <v>62</v>
      </c>
      <c r="B37" s="1"/>
      <c r="C37" s="1"/>
      <c r="D37" s="1"/>
      <c r="E37" s="1"/>
      <c r="F37" s="1"/>
      <c r="G37" s="1"/>
      <c r="H37" s="1"/>
      <c r="I37" s="1"/>
    </row>
    <row r="38" spans="1:1" ht="33.75" thickBot="1" customHeight="1">
      <c r="A38" s="1" t="s">
        <v>63</v>
      </c>
      <c r="B38" s="1"/>
      <c r="C38" s="1"/>
      <c r="D38" s="1"/>
      <c r="E38" s="1"/>
      <c r="F38" s="1"/>
      <c r="G38" s="1"/>
      <c r="H38" s="1"/>
      <c r="I38" s="1"/>
    </row>
  </sheetData>
  <mergeCells count="55">
    <mergeCell ref="A1:I1"/>
    <mergeCell ref="C3:I3"/>
    <mergeCell ref="A5:I5"/>
    <mergeCell ref="A8:B8"/>
    <mergeCell ref="E8:G8"/>
    <mergeCell ref="A9:B9"/>
    <mergeCell ref="D9:G9"/>
    <mergeCell ref="A10:B10"/>
    <mergeCell ref="E10:G10"/>
    <mergeCell ref="A11:B11"/>
    <mergeCell ref="E11:G11"/>
    <mergeCell ref="A12:B12"/>
    <mergeCell ref="E12:G12"/>
    <mergeCell ref="A13:B13"/>
    <mergeCell ref="E13:G13"/>
    <mergeCell ref="A14:B14"/>
    <mergeCell ref="E14:G14"/>
    <mergeCell ref="A15:B15"/>
    <mergeCell ref="E15:G15"/>
    <mergeCell ref="A16:B16"/>
    <mergeCell ref="E16:H16"/>
    <mergeCell ref="A17:B17"/>
    <mergeCell ref="D17:G17"/>
    <mergeCell ref="A18:B18"/>
    <mergeCell ref="E18:G18"/>
    <mergeCell ref="A19:B19"/>
    <mergeCell ref="E19:H19"/>
    <mergeCell ref="A20:B20"/>
    <mergeCell ref="D20:G20"/>
    <mergeCell ref="A21:B21"/>
    <mergeCell ref="E21:G21"/>
    <mergeCell ref="A22:B22"/>
    <mergeCell ref="E22:G22"/>
    <mergeCell ref="A23:B23"/>
    <mergeCell ref="E23:G23"/>
    <mergeCell ref="A24:B24"/>
    <mergeCell ref="E24:G24"/>
    <mergeCell ref="A25:B25"/>
    <mergeCell ref="E25:H25"/>
    <mergeCell ref="A26:B26"/>
    <mergeCell ref="D26:G26"/>
    <mergeCell ref="A27:B27"/>
    <mergeCell ref="E27:G27"/>
    <mergeCell ref="A28:B28"/>
    <mergeCell ref="E28:H28"/>
    <mergeCell ref="A31:E31"/>
    <mergeCell ref="G31:H31"/>
    <mergeCell ref="A32:E32"/>
    <mergeCell ref="F32:F33"/>
    <mergeCell ref="G32:H33"/>
    <mergeCell ref="I32:I33"/>
    <mergeCell ref="A33:E33"/>
    <mergeCell ref="A36:I36"/>
    <mergeCell ref="A37:I37"/>
    <mergeCell ref="A38:I38"/>
  </mergeCells>
  <pageMargins left="0.147638" right="0.147638" top="0.206693" bottom="0.206693" header="0.0" footer="0.0"/>
  <pageSetup paperSize="9" orientation="portrait"/>
  <rowBreaks count="0" manualBreakCount="0">
    </rowBreaks>
</worksheet>
</file>