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<sst xmlns="http://schemas.openxmlformats.org/spreadsheetml/2006/main" count="42" uniqueCount="42">
  <si>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</si>
  <si>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ZTB005</t>
  </si>
  <si>
    <t xml:space="preserve">m</t>
  </si>
  <si>
    <t xml:space="preserve">Sustitución de chimenea modular metálica por chimenea "NEGARRA" de doble pared con aislamiento.</t>
  </si>
  <si>
    <r>
      <rPr>
        <sz val="7.80"/>
        <color rgb="FF000000"/>
        <rFont val="Arial"/>
        <family val="2"/>
      </rPr>
      <t xml:space="preserve">Rehabilitación energética de instalación de calefacción, mediante el desmontaje, con medios manuales y mecánicos, de la chimenea existente, de hasta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de altura, instalada en el exterior del edificio y sustitución por chimenea </t>
    </r>
    <r>
      <rPr>
        <b/>
        <sz val="7.80"/>
        <color rgb="FF000000"/>
        <rFont val="Arial"/>
        <family val="2"/>
      </rPr>
      <t xml:space="preserve">modular metálica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doble pared, modelo GC-25 PLUS "NEGARRA", pared interior de acero inoxidable AISI 316L de 80 mm de diámetro y pared exterior de acero inoxidable AISI 304, con aislamiento entre paredes mediante manta de fibra cerámica de alta densidad de 25 mm de espesor</t>
    </r>
    <r>
      <rPr>
        <sz val="7.80"/>
        <color rgb="FF000000"/>
        <rFont val="Arial"/>
        <family val="2"/>
      </rPr>
      <t xml:space="preserve">, instalada en el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del edificio, para caldera de pie con cámara de combustión </t>
    </r>
    <r>
      <rPr>
        <b/>
        <sz val="7.80"/>
        <color rgb="FF000000"/>
        <rFont val="Arial"/>
        <family val="2"/>
      </rPr>
      <t xml:space="preserve">atmosférica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biomasa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</si>
  <si>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</si>
  <si>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</si>
  <si>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</si>
  <si>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</si>
  <si>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</si>
  <si>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</si>
  <si>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mt20cmn321p</t>
  </si>
  <si>
    <t xml:space="preserve">Ud</t>
  </si>
  <si>
    <t xml:space="preserve">Material auxiliar para montaje y sujeción a la obra de los tubos de doble pared, modelo GC-25 PLUS "NEGARRA", de 80 mm de diámetro interior.</t>
  </si>
  <si>
    <t xml:space="preserve">mt20cmn320pc</t>
  </si>
  <si>
    <t xml:space="preserve">m</t>
  </si>
  <si>
    <t xml:space="preserve">Tubo de doble pared, modelo GC-25 PLUS "NEGARRA", compuesto por pared interior de acero inoxidable AISI 316L de 80 mm de diámetro y pared exterior de acero inoxidable AISI 304, con aislamiento entre paredes mediante manta de fibra cerámica de alta densidad de 25 mm de espesor, temperatura de trabajo de 450°C y puntas de temperatura de hasta 1000°C, presión de trabajo de hasta 5000 Pa, según UNE-EN 1856-1, con el precio incrementado el 10% en concepto de accesorios, piezas especiales y módulos finales.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</si>
  <si>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</si>
  <si>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</si>
  <si>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</si>
  <si>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</si>
  <si>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</si>
  <si>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</si>
  <si>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</si>
  <si>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</si>
  <si>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</si>
  <si>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</si>
  <si>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</si>
  <si>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</si>
  <si>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</si>
  <si>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39,48€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</si>
  <si>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</si>
  <si>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</si>
  <si>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</si>
  <si>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</si>
  <si>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</si>
  <si>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1856-1:2010</t>
  </si>
  <si>
    <t xml:space="preserve">2+/4</t>
  </si>
  <si>
    <t xml:space="preserve">Chimeneas. Requisitos para chimeneas metálicas. Parte 1: Chimeneas modulares.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</si>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</sst>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10" customWidth="1"/>
    <col min="4" max="4" width="21.13" customWidth="1"/>
    <col min="5" max="5" width="28.71" customWidth="1"/>
    <col min="6" max="6" width="11.80" customWidth="1"/>
    <col min="7" max="7" width="3.50" customWidth="1"/>
    <col min="8" max="8" width="3.93" customWidth="1"/>
    <col min="9" max="9" width="4.66" customWidth="1"/>
    <col min="10" max="10" width="1.75" customWidth="1"/>
    <col min="11" max="11" width="4.95" customWidth="1"/>
    <col min="12" max="12" width="2.1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5.660000</v>
      </c>
      <c r="L8" s="16"/>
      <c r="M8" s="16">
        <f ca="1">ROUND(INDIRECT(ADDRESS(ROW()+(0), COLUMN()+(-4), 1))*INDIRECT(ADDRESS(ROW()+(0), COLUMN()+(-2), 1)), 2)</f>
        <v>5.660000</v>
      </c>
      <c r="N8" s="16"/>
    </row>
    <row r="9" spans="1:14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124.540000</v>
      </c>
      <c r="L9" s="20"/>
      <c r="M9" s="20">
        <f ca="1">ROUND(INDIRECT(ADDRESS(ROW()+(0), COLUMN()+(-4), 1))*INDIRECT(ADDRESS(ROW()+(0), COLUMN()+(-2), 1)), 2)</f>
        <v>124.540000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0.070000</v>
      </c>
      <c r="J10" s="19"/>
      <c r="K10" s="20">
        <v>49.000000</v>
      </c>
      <c r="L10" s="20"/>
      <c r="M10" s="20">
        <f ca="1">ROUND(INDIRECT(ADDRESS(ROW()+(0), COLUMN()+(-4), 1))*INDIRECT(ADDRESS(ROW()+(0), COLUMN()+(-2), 1)), 2)</f>
        <v>3.430000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0.528000</v>
      </c>
      <c r="J11" s="19"/>
      <c r="K11" s="20">
        <v>16.650000</v>
      </c>
      <c r="L11" s="20"/>
      <c r="M11" s="20">
        <f ca="1">ROUND(INDIRECT(ADDRESS(ROW()+(0), COLUMN()+(-4), 1))*INDIRECT(ADDRESS(ROW()+(0), COLUMN()+(-2), 1)), 2)</f>
        <v>8.790000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0.528000</v>
      </c>
      <c r="J12" s="23"/>
      <c r="K12" s="24">
        <v>14.900000</v>
      </c>
      <c r="L12" s="24"/>
      <c r="M12" s="24">
        <f ca="1">ROUND(INDIRECT(ADDRESS(ROW()+(0), COLUMN()+(-4), 1))*INDIRECT(ADDRESS(ROW()+(0), COLUMN()+(-2), 1)), 2)</f>
        <v>7.870000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150.290000</v>
      </c>
      <c r="L13" s="16"/>
      <c r="M13" s="16">
        <f ca="1">ROUND(INDIRECT(ADDRESS(ROW()+(0), COLUMN()+(-4), 1))*INDIRECT(ADDRESS(ROW()+(0), COLUMN()+(-2), 1))/100, 2)</f>
        <v>3.010000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153.300000</v>
      </c>
      <c r="L14" s="24"/>
      <c r="M14" s="24">
        <f ca="1">ROUND(INDIRECT(ADDRESS(ROW()+(0), COLUMN()+(-4), 1))*INDIRECT(ADDRESS(ROW()+(0), COLUMN()+(-2), 1))/100, 2)</f>
        <v>4.600000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157.900000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132010.000000</v>
      </c>
      <c r="H19" s="29"/>
      <c r="I19" s="29"/>
      <c r="J19" s="29">
        <v>132011.000000</v>
      </c>
      <c r="K19" s="29"/>
      <c r="L19" s="29"/>
      <c r="M19" s="29"/>
      <c r="N19" s="29" t="s">
        <v>37</v>
      </c>
    </row>
    <row r="20" spans="1:14" ht="12.00" thickBot="1" customHeight="1">
      <c r="A20" s="30" t="s">
        <v>38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