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<sst xmlns="http://schemas.openxmlformats.org/spreadsheetml/2006/main" count="57" uniqueCount="57">
  <si>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</si>
  <si>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ZVA005</t>
  </si>
  <si>
    <t xml:space="preserve">m²</t>
  </si>
  <si>
    <t xml:space="preserve">Rehabilitación energética de fachada, con aislamiento térmico y revestimiento exterior de fachada ventilada de placas laminadas compactas de alta presión (HPL).</t>
  </si>
  <si>
    <r>
      <rPr>
        <sz val="8.25"/>
        <color rgb="FF000000"/>
        <rFont val="Arial"/>
        <family val="2"/>
      </rPr>
      <t xml:space="preserve">Rehabilitación energética de fachada. AISLAMIENTO TÉRMICO: panel de lana mineral, según UNE-EN 13162, de 40 mm de espesor, revestido por una de sus caras con un velo negro, resistencia térmica 1,25 m²K/W, conductividad térmica 0,032 W/(mK), colocado a tope, con fijaciones mecánicas sobre fachada existente; REVESTIMIENTO EXTERIOR DE FACHADA VENTILADA: de placas laminadas compactas de alta presión (HPL), de 1400x600x6 mm, acabado mate, color a elegir, con el precio incrementado el 5% en concepto de piezas especiales para la resolución de puntos singulares; colocación mediante el sistema de fijación vista con remaches ciegos, sobre subestructura soporte de aleación de aluminio EN AW-6060 T5. Incluso cinta autoadhesiva para sellado de juntas entre paneles aislantes y tirafondos y anclajes mecánicos de expansión de acero inoxidable A2, para la fijación de la subestructura soporte a la hoja principal de fábrica. El precio no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</si>
  <si>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</si>
  <si>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</si>
  <si>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</si>
  <si>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</si>
  <si>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</si>
  <si>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</si>
  <si>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</si>
  <si>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mt16lva070b</t>
  </si>
  <si>
    <t xml:space="preserve">m²</t>
  </si>
  <si>
    <t xml:space="preserve">Panel de lana mineral, según UNE-EN 13162, de 40 mm de espesor, revestido por una de sus caras con un velo negro, resistencia térmica 1,25 m²K/W, conductividad térmica 0,032 W/(mK), Euroclase A1 de reacción al fuego según UNE-EN 13501-1, capacidad de absorción de agua a corto plazo &lt;=1 kg/m² y factor de resistencia a la difusión del vapor de agua 1.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</si>
  <si>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</si>
  <si>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</si>
  <si>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</si>
  <si>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mt16aaa030</t>
  </si>
  <si>
    <t xml:space="preserve">m</t>
  </si>
  <si>
    <t xml:space="preserve">Cinta autoadhesiva para sellado de juntas.</t>
  </si>
  <si>
    <t xml:space="preserve">mt12prg010ihab</t>
  </si>
  <si>
    <t xml:space="preserve">m²</t>
  </si>
  <si>
    <t xml:space="preserve">Placa laminada compacta de alta presión (HPL), de 1400x600x6 mm, acabado mate, color a elegir, Euroclase B-s2, d0 de reacción al fuego, según UNE-EN 13501-1, a base de resinas termoendurecibles que no contienen urea-formaldehído, reforzada de forma homogénea con fibras de madera certificada FSC o PEFC, con superficie decorativa no melamínica y propiedades antigraffiti durante toda su vida útil, tipo EDF según UNE-EN 438-2, con resistencia a los rayos ultravioleta no inferior a 4-5 al contrastar con la escala de grises de UNE-EN 20105-A-02; con el precio incrementado el 5% en concepto de piezas especiales para la resolución de puntos singulares.</t>
  </si>
  <si>
    <t xml:space="preserve">mt12prg020m</t>
  </si>
  <si>
    <t xml:space="preserve">m²</t>
  </si>
  <si>
    <t xml:space="preserve">Subestructura soporte, para la sustentación del revestimiento exterior de placas laminadas compactas de alta presión (HPL), mediante el sistema de fijación vista con remaches ciegos, formada por: perfiles verticales en T de 110x52x2 mm y en L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soporte; tirafondos de acero inoxidable A2 y tacos de nylon para la fijación de los perfiles de la subestructura a la hoja principal de fábrica, y anclajes mecánicos de expansión, de acero inoxidable A2 para la fijación de los perfiles al forjado.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</si>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</sst>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9.89</v>
      </c>
      <c r="I10" s="12">
        <f ca="1">ROUND(INDIRECT(ADDRESS(ROW()+(0), COLUMN()+(-3), 1))*INDIRECT(ADDRESS(ROW()+(0), COLUMN()+(-1), 1)), 2)</f>
        <v>10.38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4</v>
      </c>
      <c r="G11" s="11"/>
      <c r="H11" s="12">
        <v>0.2</v>
      </c>
      <c r="I11" s="12">
        <f ca="1">ROUND(INDIRECT(ADDRESS(ROW()+(0), COLUMN()+(-3), 1))*INDIRECT(ADDRESS(ROW()+(0), COLUMN()+(-1), 1)), 2)</f>
        <v>0.8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0.44</v>
      </c>
      <c r="G12" s="11"/>
      <c r="H12" s="12">
        <v>0.3</v>
      </c>
      <c r="I12" s="12">
        <f ca="1">ROUND(INDIRECT(ADDRESS(ROW()+(0), COLUMN()+(-3), 1))*INDIRECT(ADDRESS(ROW()+(0), COLUMN()+(-1), 1)), 2)</f>
        <v>0.13</v>
      </c>
    </row>
    <row r="13" spans="1:9" ht="87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52.5</v>
      </c>
      <c r="I13" s="12">
        <f ca="1">ROUND(INDIRECT(ADDRESS(ROW()+(0), COLUMN()+(-3), 1))*INDIRECT(ADDRESS(ROW()+(0), COLUMN()+(-1), 1)), 2)</f>
        <v>52.5</v>
      </c>
    </row>
    <row r="14" spans="1:9" ht="108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1</v>
      </c>
      <c r="G14" s="13"/>
      <c r="H14" s="14">
        <v>33.66</v>
      </c>
      <c r="I14" s="14">
        <f ca="1">ROUND(INDIRECT(ADDRESS(ROW()+(0), COLUMN()+(-3), 1))*INDIRECT(ADDRESS(ROW()+(0), COLUMN()+(-1), 1)), 2)</f>
        <v>33.66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97.47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0.137</v>
      </c>
      <c r="G17" s="11"/>
      <c r="H17" s="12">
        <v>23.16</v>
      </c>
      <c r="I17" s="12">
        <f ca="1">ROUND(INDIRECT(ADDRESS(ROW()+(0), COLUMN()+(-3), 1))*INDIRECT(ADDRESS(ROW()+(0), COLUMN()+(-1), 1)), 2)</f>
        <v>3.17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0.137</v>
      </c>
      <c r="G18" s="11"/>
      <c r="H18" s="12">
        <v>21.78</v>
      </c>
      <c r="I18" s="12">
        <f ca="1">ROUND(INDIRECT(ADDRESS(ROW()+(0), COLUMN()+(-3), 1))*INDIRECT(ADDRESS(ROW()+(0), COLUMN()+(-1), 1)), 2)</f>
        <v>2.98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0.962</v>
      </c>
      <c r="G19" s="11"/>
      <c r="H19" s="12">
        <v>23.16</v>
      </c>
      <c r="I19" s="12">
        <f ca="1">ROUND(INDIRECT(ADDRESS(ROW()+(0), COLUMN()+(-3), 1))*INDIRECT(ADDRESS(ROW()+(0), COLUMN()+(-1), 1)), 2)</f>
        <v>22.28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0.962</v>
      </c>
      <c r="G20" s="13"/>
      <c r="H20" s="14">
        <v>21.78</v>
      </c>
      <c r="I20" s="14">
        <f ca="1">ROUND(INDIRECT(ADDRESS(ROW()+(0), COLUMN()+(-3), 1))*INDIRECT(ADDRESS(ROW()+(0), COLUMN()+(-1), 1)), 2)</f>
        <v>20.95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1))), 2)</f>
        <v>49.38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3</v>
      </c>
      <c r="G23" s="13"/>
      <c r="H23" s="14">
        <f ca="1">ROUND(SUM(INDIRECT(ADDRESS(ROW()+(-2), COLUMN()+(1), 1)),INDIRECT(ADDRESS(ROW()+(-8), COLUMN()+(1), 1))), 2)</f>
        <v>146.85</v>
      </c>
      <c r="I23" s="14">
        <f ca="1">ROUND(INDIRECT(ADDRESS(ROW()+(0), COLUMN()+(-3), 1))*INDIRECT(ADDRESS(ROW()+(0), COLUMN()+(-1), 1))/100, 2)</f>
        <v>4.41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1)),INDIRECT(ADDRESS(ROW()+(-9), COLUMN()+(0), 1))), 2)</f>
        <v>151.26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1.07202e+006</v>
      </c>
      <c r="F28" s="29"/>
      <c r="G28" s="29">
        <v>1.07202e+006</v>
      </c>
      <c r="H28" s="29"/>
      <c r="I28" s="29" t="s">
        <v>52</v>
      </c>
    </row>
    <row r="29" spans="1:9" ht="24.0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