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<sst xmlns="http://schemas.openxmlformats.org/spreadsheetml/2006/main" count="36" uniqueCount="36">
  <si>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</si>
  <si>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ACR021</t>
  </si>
  <si>
    <t xml:space="preserve">m³</t>
  </si>
  <si>
    <t xml:space="preserve">Relleno de zanjas, con áridos reciclados.</t>
  </si>
  <si>
    <r>
      <rPr>
        <sz val="8.25"/>
        <color rgb="FF000000"/>
        <rFont val="Arial"/>
        <family val="2"/>
      </rPr>
      <t xml:space="preserve">Relleno de zanjas con arena de material reciclado de hormigón de 0 a 5 mm de diámetro, y compactación en tongadas sucesivas de 25 cm de espesor máximo con pisón vibrante de guiado manual.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</si>
  <si>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</si>
  <si>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</si>
  <si>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</si>
  <si>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</si>
  <si>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</si>
  <si>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</si>
  <si>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</si>
  <si>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mt01aro020b</t>
  </si>
  <si>
    <t xml:space="preserve">t</t>
  </si>
  <si>
    <t xml:space="preserve">Arena de material reciclado de hormigón, de granulometría comprendida entre 0 y 5 mm, suministrada mediante camión.</t>
  </si>
  <si>
    <t xml:space="preserve">Subtotal materiales:</t>
  </si>
  <si>
    <t xml:space="preserve">Equipo y maquinaria</t>
  </si>
  <si>
    <t xml:space="preserve">mq02cia020j</t>
  </si>
  <si>
    <t xml:space="preserve">h</t>
  </si>
  <si>
    <t xml:space="preserve">Camión cisterna, de 8 m³ de capacidad.</t>
  </si>
  <si>
    <t xml:space="preserve">mq01pan010a</t>
  </si>
  <si>
    <t xml:space="preserve">h</t>
  </si>
  <si>
    <t xml:space="preserve">Pala cargadora sobre neumáticos de 120 kW/1,9 m³.</t>
  </si>
  <si>
    <t xml:space="preserve">mq02rop020</t>
  </si>
  <si>
    <t xml:space="preserve">h</t>
  </si>
  <si>
    <t xml:space="preserve">Pisón vibrante de guiado manual, de 80 kg, con placa de 30x30 cm, tipo rana.</t>
  </si>
  <si>
    <t xml:space="preserve">Subtotal equipo y maquinaria:</t>
  </si>
  <si>
    <t xml:space="preserve">Mano de obra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</si>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</sst>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59" customWidth="1"/>
    <col min="3" max="3" width="1.70" customWidth="1"/>
    <col min="4" max="4" width="5.95" customWidth="1"/>
    <col min="5" max="5" width="70.04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1.9</v>
      </c>
      <c r="G10" s="14">
        <v>10.2</v>
      </c>
      <c r="H10" s="14">
        <f ca="1">ROUND(INDIRECT(ADDRESS(ROW()+(0), COLUMN()+(-2), 1))*INDIRECT(ADDRESS(ROW()+(0), COLUMN()+(-1), 1)), 2)</f>
        <v>19.38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19.38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0.006</v>
      </c>
      <c r="G13" s="13">
        <v>121.25</v>
      </c>
      <c r="H13" s="13">
        <f ca="1">ROUND(INDIRECT(ADDRESS(ROW()+(0), COLUMN()+(-2), 1))*INDIRECT(ADDRESS(ROW()+(0), COLUMN()+(-1), 1)), 2)</f>
        <v>0.73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0.011</v>
      </c>
      <c r="G14" s="13">
        <v>45.95</v>
      </c>
      <c r="H14" s="13">
        <f ca="1">ROUND(INDIRECT(ADDRESS(ROW()+(0), COLUMN()+(-2), 1))*INDIRECT(ADDRESS(ROW()+(0), COLUMN()+(-1), 1)), 2)</f>
        <v>0.51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2">
        <v>0.22</v>
      </c>
      <c r="G15" s="14">
        <v>4</v>
      </c>
      <c r="H15" s="14">
        <f ca="1">ROUND(INDIRECT(ADDRESS(ROW()+(0), COLUMN()+(-2), 1))*INDIRECT(ADDRESS(ROW()+(0), COLUMN()+(-1), 1)), 2)</f>
        <v>0.88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1)),INDIRECT(ADDRESS(ROW()+(-3), COLUMN()+(0), 1))), 2)</f>
        <v>2.12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2">
        <v>0.416</v>
      </c>
      <c r="G18" s="14">
        <v>21.78</v>
      </c>
      <c r="H18" s="14">
        <f ca="1">ROUND(INDIRECT(ADDRESS(ROW()+(0), COLUMN()+(-2), 1))*INDIRECT(ADDRESS(ROW()+(0), COLUMN()+(-1), 1)), 2)</f>
        <v>9.06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1))), 2)</f>
        <v>9.06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2">
        <v>2</v>
      </c>
      <c r="G21" s="14">
        <f ca="1">ROUND(SUM(INDIRECT(ADDRESS(ROW()+(-2), COLUMN()+(1), 1)),INDIRECT(ADDRESS(ROW()+(-5), COLUMN()+(1), 1)),INDIRECT(ADDRESS(ROW()+(-10), COLUMN()+(1), 1))), 2)</f>
        <v>30.56</v>
      </c>
      <c r="H21" s="14">
        <f ca="1">ROUND(INDIRECT(ADDRESS(ROW()+(0), COLUMN()+(-2), 1))*INDIRECT(ADDRESS(ROW()+(0), COLUMN()+(-1), 1))/100, 2)</f>
        <v>0.61</v>
      </c>
    </row>
    <row r="22" spans="1:8" ht="13.50" thickBot="1" customHeight="1">
      <c r="A22" s="8"/>
      <c r="B22" s="8"/>
      <c r="C22" s="8"/>
      <c r="D22" s="8"/>
      <c r="E22" s="8"/>
      <c r="F22" s="21" t="s">
        <v>35</v>
      </c>
      <c r="G22" s="21"/>
      <c r="H22" s="22">
        <f ca="1">ROUND(SUM(INDIRECT(ADDRESS(ROW()+(-1), COLUMN()+(0), 1)),INDIRECT(ADDRESS(ROW()+(-3), COLUMN()+(0), 1)),INDIRECT(ADDRESS(ROW()+(-6), COLUMN()+(0), 1)),INDIRECT(ADDRESS(ROW()+(-11), COLUMN()+(0), 1))), 2)</f>
        <v>31.17</v>
      </c>
    </row>
  </sheetData>
  <mergeCells count="4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