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<sst xmlns="http://schemas.openxmlformats.org/spreadsheetml/2006/main" count="45" uniqueCount="45">
  <si>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</si>
  <si>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AUU055</t>
  </si>
  <si>
    <t xml:space="preserve">m</t>
  </si>
  <si>
    <t xml:space="preserve">Cuneta vegetada. Sistema Trinter "PROJAR".</t>
  </si>
  <si>
    <r>
      <rPr>
        <sz val="8.25"/>
        <color rgb="FF000000"/>
        <rFont val="Arial"/>
        <family val="2"/>
      </rPr>
      <t xml:space="preserve">Cuneta vegetada de sección trapezoidal, de 400 cm de perímetro transversal, sistema Trinter "PROJAR", compuesto por: geomalla con estructura tridimensional, a base de polipropileno y polietileno de alta densidad (HDPE), Trinter "PROJAR", color negro, fijación con piquetas de anclaje, al terreno y proyección de una capa de mezcla de semillas y sustrato, Soliq "PROJAR" de 30 mm de espesor con hidrosembradora. El precio no incluye la excavación, el perfilado ni el relleno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</si>
  <si>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</si>
  <si>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</si>
  <si>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</si>
  <si>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</si>
  <si>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</si>
  <si>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</si>
  <si>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</si>
  <si>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mt48mae010g</t>
  </si>
  <si>
    <t xml:space="preserve">m²</t>
  </si>
  <si>
    <t xml:space="preserve">Geomalla con estructura tridimensional, a base de polipropileno y polietileno de alta densidad (HDPE), Trinter "PROJAR",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</si>
  <si>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</si>
  <si>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</si>
  <si>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</si>
  <si>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mt48sap020f</t>
  </si>
  <si>
    <t xml:space="preserve">m³</t>
  </si>
  <si>
    <t xml:space="preserve">Mezcla de semillas 30 g/m² y sustrato, Soliq "PROJAR" compuesto de turba Landscaping 20,88 l/m², fibras de madera Ecofibra 379,5 g/m² y Wood Peat 310,5 g/m², estabilizantes Stable Plus 150 g/m², ácidos húmicos fúlvicos Humipro 10 cm³/m², abono Azolon 40 g/m² y Topmix 375 g/m², arcilla Bara-Clay 937,5 g/m² y retenedor de agua Stockosorb 75 g/m².</t>
  </si>
  <si>
    <t xml:space="preserve">Subtotal materiales:</t>
  </si>
  <si>
    <t xml:space="preserve">Equipo y maquinaria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</si>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</sst>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6.6</v>
      </c>
      <c r="H10" s="12">
        <f ca="1">ROUND(INDIRECT(ADDRESS(ROW()+(0), COLUMN()+(-2), 1))*INDIRECT(ADDRESS(ROW()+(0), COLUMN()+(-1), 1)), 2)</f>
        <v>30.36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1.02</v>
      </c>
      <c r="H11" s="12">
        <f ca="1">ROUND(INDIRECT(ADDRESS(ROW()+(0), COLUMN()+(-2), 1))*INDIRECT(ADDRESS(ROW()+(0), COLUMN()+(-1), 1)), 2)</f>
        <v>6.12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234.64</v>
      </c>
      <c r="H12" s="14">
        <f ca="1">ROUND(INDIRECT(ADDRESS(ROW()+(0), COLUMN()+(-2), 1))*INDIRECT(ADDRESS(ROW()+(0), COLUMN()+(-1), 1)), 2)</f>
        <v>23.46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38.54</v>
      </c>
      <c r="H15" s="14">
        <f ca="1">ROUND(INDIRECT(ADDRESS(ROW()+(0), COLUMN()+(-2), 1))*INDIRECT(ADDRESS(ROW()+(0), COLUMN()+(-1), 1)), 2)</f>
        <v>8.48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0.438</v>
      </c>
      <c r="G18" s="12">
        <v>22.53</v>
      </c>
      <c r="H18" s="12">
        <f ca="1">ROUND(INDIRECT(ADDRESS(ROW()+(0), COLUMN()+(-2), 1))*INDIRECT(ADDRESS(ROW()+(0), COLUMN()+(-1), 1)), 2)</f>
        <v>9.87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0.219</v>
      </c>
      <c r="G19" s="12">
        <v>21.78</v>
      </c>
      <c r="H19" s="12">
        <f ca="1">ROUND(INDIRECT(ADDRESS(ROW()+(0), COLUMN()+(-2), 1))*INDIRECT(ADDRESS(ROW()+(0), COLUMN()+(-1), 1)), 2)</f>
        <v>4.77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0.219</v>
      </c>
      <c r="G20" s="12">
        <v>22.53</v>
      </c>
      <c r="H20" s="12">
        <f ca="1">ROUND(INDIRECT(ADDRESS(ROW()+(0), COLUMN()+(-2), 1))*INDIRECT(ADDRESS(ROW()+(0), COLUMN()+(-1), 1)), 2)</f>
        <v>4.93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0.219</v>
      </c>
      <c r="G21" s="14">
        <v>21.78</v>
      </c>
      <c r="H21" s="14">
        <f ca="1">ROUND(INDIRECT(ADDRESS(ROW()+(0), COLUMN()+(-2), 1))*INDIRECT(ADDRESS(ROW()+(0), COLUMN()+(-1), 1)), 2)</f>
        <v>4.77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24.34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92.76</v>
      </c>
      <c r="H24" s="14">
        <f ca="1">ROUND(INDIRECT(ADDRESS(ROW()+(0), COLUMN()+(-2), 1))*INDIRECT(ADDRESS(ROW()+(0), COLUMN()+(-1), 1))/100, 2)</f>
        <v>1.86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1)),INDIRECT(ADDRESS(ROW()+(-9), COLUMN()+(0), 1)),INDIRECT(ADDRESS(ROW()+(-12), COLUMN()+(0), 1))), 2)</f>
        <v>94.62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