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<sst xmlns="http://schemas.openxmlformats.org/spreadsheetml/2006/main" count="48" uniqueCount="48">
  <si>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</si>
  <si>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CCC010</t>
  </si>
  <si>
    <t xml:space="preserve">m³</t>
  </si>
  <si>
    <t xml:space="preserve">Muro de contención de mampostería.</t>
  </si>
  <si>
    <r>
      <rPr>
        <sz val="8.25"/>
        <color rgb="FF000000"/>
        <rFont val="Arial"/>
        <family val="2"/>
      </rPr>
      <t xml:space="preserve">Muro de contención de tierras de mampostería ordinaria de piedra caliza, a una cara vista, entre terrenos a distinto nivel, de 20 a 50 cm de espesor y de hasta 3 m de altura, recibida con mortero de cal industrial, color Natural, M-15, suministrado en sacos. Incluso tubos de PVC para drenaje.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</si>
  <si>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</si>
  <si>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</si>
  <si>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</si>
  <si>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</si>
  <si>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</si>
  <si>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</si>
  <si>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</si>
  <si>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</si>
  <si>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</si>
  <si>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</si>
  <si>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mt08aaa010a</t>
  </si>
  <si>
    <t xml:space="preserve">m³</t>
  </si>
  <si>
    <t xml:space="preserve">Agua.</t>
  </si>
  <si>
    <t xml:space="preserve">mt09mcu010aah</t>
  </si>
  <si>
    <t xml:space="preserve">t</t>
  </si>
  <si>
    <t xml:space="preserve">Mortero industrial para albañilería, de cal, color Natural, categoría M-15 (resistencia a compresión 15 N/mm²), compuesto de cal hidráulica natural, tipo NHL 5, según UNE-EN 459-1 y áridos silíceos seleccionados, suministrado en sacos, según UNE-EN 998-2.</t>
  </si>
  <si>
    <t xml:space="preserve">mt36tie010da</t>
  </si>
  <si>
    <t xml:space="preserve">m</t>
  </si>
  <si>
    <t xml:space="preserve">Tubo de PVC, serie B, de 75 mm de diámetro y 3 mm de espesor, con extremo abocardado, según UNE-EN 1329-1.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</si>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</sst>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9.70" customWidth="1"/>
    <col min="5" max="5" width="2.38" customWidth="1"/>
    <col min="6" max="6" width="10.54" customWidth="1"/>
    <col min="7" max="7" width="3.06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1.25</v>
      </c>
      <c r="G10" s="11"/>
      <c r="H10" s="12">
        <v>48.02</v>
      </c>
      <c r="I10" s="12">
        <f ca="1">ROUND(INDIRECT(ADDRESS(ROW()+(0), COLUMN()+(-3), 1))*INDIRECT(ADDRESS(ROW()+(0), COLUMN()+(-1), 1)), 2)</f>
        <v>60.03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0.119</v>
      </c>
      <c r="G11" s="11"/>
      <c r="H11" s="12">
        <v>1.53</v>
      </c>
      <c r="I11" s="12">
        <f ca="1">ROUND(INDIRECT(ADDRESS(ROW()+(0), COLUMN()+(-3), 1))*INDIRECT(ADDRESS(ROW()+(0), COLUMN()+(-1), 1)), 2)</f>
        <v>0.18</v>
      </c>
      <c r="J11" s="12"/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0.658</v>
      </c>
      <c r="G12" s="11"/>
      <c r="H12" s="12">
        <v>259.89</v>
      </c>
      <c r="I12" s="12">
        <f ca="1">ROUND(INDIRECT(ADDRESS(ROW()+(0), COLUMN()+(-3), 1))*INDIRECT(ADDRESS(ROW()+(0), COLUMN()+(-1), 1)), 2)</f>
        <v>171.01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0.05</v>
      </c>
      <c r="G13" s="13"/>
      <c r="H13" s="14">
        <v>3.41</v>
      </c>
      <c r="I13" s="14">
        <f ca="1">ROUND(INDIRECT(ADDRESS(ROW()+(0), COLUMN()+(-3), 1))*INDIRECT(ADDRESS(ROW()+(0), COLUMN()+(-1), 1)), 2)</f>
        <v>0.17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231.39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4.379</v>
      </c>
      <c r="G16" s="11"/>
      <c r="H16" s="12">
        <v>22.53</v>
      </c>
      <c r="I16" s="12">
        <f ca="1">ROUND(INDIRECT(ADDRESS(ROW()+(0), COLUMN()+(-3), 1))*INDIRECT(ADDRESS(ROW()+(0), COLUMN()+(-1), 1)), 2)</f>
        <v>98.66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6.294</v>
      </c>
      <c r="G17" s="13"/>
      <c r="H17" s="14">
        <v>21.78</v>
      </c>
      <c r="I17" s="14">
        <f ca="1">ROUND(INDIRECT(ADDRESS(ROW()+(0), COLUMN()+(-3), 1))*INDIRECT(ADDRESS(ROW()+(0), COLUMN()+(-1), 1)), 2)</f>
        <v>137.08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235.74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3</v>
      </c>
      <c r="G20" s="13"/>
      <c r="H20" s="14">
        <f ca="1">ROUND(SUM(INDIRECT(ADDRESS(ROW()+(-2), COLUMN()+(1), 1)),INDIRECT(ADDRESS(ROW()+(-6), COLUMN()+(1), 1))), 2)</f>
        <v>467.13</v>
      </c>
      <c r="I20" s="14">
        <f ca="1">ROUND(INDIRECT(ADDRESS(ROW()+(0), COLUMN()+(-3), 1))*INDIRECT(ADDRESS(ROW()+(0), COLUMN()+(-1), 1))/100, 2)</f>
        <v>14.01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481.14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