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<sst xmlns="http://schemas.openxmlformats.org/spreadsheetml/2006/main" count="50" uniqueCount="50">
  <si>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</si>
  <si>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IUB025</t>
  </si>
  <si>
    <t xml:space="preserve">m</t>
  </si>
  <si>
    <t xml:space="preserve">Línea subterránea de distribución de baja tensión en canalización entubada.</t>
  </si>
  <si>
    <r>
      <rPr>
        <sz val="8.25"/>
        <color rgb="FF000000"/>
        <rFont val="Arial"/>
        <family val="2"/>
      </rPr>
      <t xml:space="preserve">Línea subterránea de distribución de baja tensión en canalización entubada bajo calzada, formada por 3 cables unipolares RV, con conductor de aluminio, de 240 mm² de sección, 1 cable unipolar RV, con conductor de aluminio, de 150 mm² de sección, siendo su tensión asignada de 0,6/1 kV; dos tubos protectores de polietileno de doble pared, de 160 mm de diámetro, resistencia a compresión mayor de 250 N, suministrado en rollo, colocado sobre solera de hormigón no estructural HM-15/B/20/X0 de 5 cm de espesor y posterior relleno con el mismo hormigón hasta 10 cm por encima de la generatriz superior de la tubería; y canalización para telecomunicaciones compuesta de tetratubo de polietileno de alta densidad (PEAD/HDPE) libre de halógenos, color verde, de 4x40 mm de diámetro nominal y 3 mm de espesor formado por cuatro tubos iguales, unidos entre sí, con la pared interior estriada longitudinalmente y recubierta con silicona. Incluso hilo guía y cinta de señalización. El precio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</si>
  <si>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</si>
  <si>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</si>
  <si>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</si>
  <si>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</si>
  <si>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</si>
  <si>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</si>
  <si>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</si>
  <si>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mt10hmf011xb</t>
  </si>
  <si>
    <t xml:space="preserve">m³</t>
  </si>
  <si>
    <t xml:space="preserve">Hormigón en masa HM-15/B/20/X0, fabricado en central.</t>
  </si>
  <si>
    <t xml:space="preserve">mt35aia080ah</t>
  </si>
  <si>
    <t xml:space="preserve">m</t>
  </si>
  <si>
    <t xml:space="preserve">Tubo curvable, suministrado en rollo, de polietileno de doble pared (interior lisa y exterior corrugada), de color naranja, de 160 mm de diámetro nominal, para canalización enterrada, resistencia a la compresión 250 N, con grado de protección IP549 según UNE 20324, con hilo guía incorporado. Según UNE-EN 61386-1, UNE-EN 61386-22 y UNE-EN 50086-2-4.</t>
  </si>
  <si>
    <t xml:space="preserve">mt35tpe030a</t>
  </si>
  <si>
    <t xml:space="preserve">m</t>
  </si>
  <si>
    <t xml:space="preserve">Tetratubo de polietileno de alta densidad (PEAD/HDPE) libre de halógenos, color verde, de 4x40 mm de diámetro nominal y 3 mm de espesor formado por cuatro tubos iguales, unidos entre sí, con la pared interior estriada longitudinalmente y recubierta con silicona. Suministro: en rollos de 300 m de longitud.</t>
  </si>
  <si>
    <t xml:space="preserve">mt35cun350d</t>
  </si>
  <si>
    <t xml:space="preserve">m</t>
  </si>
  <si>
    <t xml:space="preserve">Cable unipolar RV, siendo su tensión asignada de 0,6/1 kV, reacción al fuego clase Eca según UNE-EN 50575, con conductor de aluminio clase 2 de 240 mm² de sección, con aislamiento de polietileno reticulado (R) y cubierta de PVC (V). Según UNE 21123-4.</t>
  </si>
  <si>
    <t xml:space="preserve">mt35cun350c</t>
  </si>
  <si>
    <t xml:space="preserve">m</t>
  </si>
  <si>
    <t xml:space="preserve">Cable unipolar RV, siendo su tensión asignada de 0,6/1 kV, reacción al fuego clase Eca según UNE-EN 50575, con conductor de aluminio clase 2 de 150 mm² de sección, con aislamiento de polietileno reticulado (R) y cubierta de PVC (V). Según UNE 21123-4.</t>
  </si>
  <si>
    <t xml:space="preserve">mt35www030</t>
  </si>
  <si>
    <t xml:space="preserve">m</t>
  </si>
  <si>
    <t xml:space="preserve">Cinta de señalización de polietileno, de 150 mm de anchura, color amarillo, con la inscripción "¡ATENCIÓN! DEBAJO HAY CABLES ELÉCTRICOS" y triángulo de riesgo eléctrico.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</si>
  <si>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</si>
  <si>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</si>
  <si>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</si>
  <si>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</si>
  <si>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</si>
  <si>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</si>
  <si>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</si>
  <si>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</si>
  <si>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</si>
  <si>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</si>
  <si>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</si>
  <si>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</si>
  <si>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</si>
  <si>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</si>
  <si>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</si>
  <si>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</si>
  <si>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</si>
  <si>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</si>
  <si>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3,41€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</si>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</sst>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0.065</v>
      </c>
      <c r="F10" s="12">
        <v>78.67</v>
      </c>
      <c r="G10" s="12">
        <f ca="1">ROUND(INDIRECT(ADDRESS(ROW()+(0), COLUMN()+(-2), 1))*INDIRECT(ADDRESS(ROW()+(0), COLUMN()+(-1), 1)), 2)</f>
        <v>5.11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8.97</v>
      </c>
      <c r="G11" s="12">
        <f ca="1">ROUND(INDIRECT(ADDRESS(ROW()+(0), COLUMN()+(-2), 1))*INDIRECT(ADDRESS(ROW()+(0), COLUMN()+(-1), 1)), 2)</f>
        <v>17.94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12.09</v>
      </c>
      <c r="G12" s="12">
        <f ca="1">ROUND(INDIRECT(ADDRESS(ROW()+(0), COLUMN()+(-2), 1))*INDIRECT(ADDRESS(ROW()+(0), COLUMN()+(-1), 1)), 2)</f>
        <v>12.09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3</v>
      </c>
      <c r="F13" s="12">
        <v>8.48</v>
      </c>
      <c r="G13" s="12">
        <f ca="1">ROUND(INDIRECT(ADDRESS(ROW()+(0), COLUMN()+(-2), 1))*INDIRECT(ADDRESS(ROW()+(0), COLUMN()+(-1), 1)), 2)</f>
        <v>25.44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5.32</v>
      </c>
      <c r="G14" s="12">
        <f ca="1">ROUND(INDIRECT(ADDRESS(ROW()+(0), COLUMN()+(-2), 1))*INDIRECT(ADDRESS(ROW()+(0), COLUMN()+(-1), 1)), 2)</f>
        <v>5.32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0.26</v>
      </c>
      <c r="G15" s="14">
        <f ca="1">ROUND(INDIRECT(ADDRESS(ROW()+(0), COLUMN()+(-2), 1))*INDIRECT(ADDRESS(ROW()+(0), COLUMN()+(-1), 1)), 2)</f>
        <v>0.26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66.16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0.045</v>
      </c>
      <c r="F18" s="12">
        <v>22.53</v>
      </c>
      <c r="G18" s="12">
        <f ca="1">ROUND(INDIRECT(ADDRESS(ROW()+(0), COLUMN()+(-2), 1))*INDIRECT(ADDRESS(ROW()+(0), COLUMN()+(-1), 1)), 2)</f>
        <v>1.01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0.045</v>
      </c>
      <c r="F19" s="12">
        <v>21.19</v>
      </c>
      <c r="G19" s="12">
        <f ca="1">ROUND(INDIRECT(ADDRESS(ROW()+(0), COLUMN()+(-2), 1))*INDIRECT(ADDRESS(ROW()+(0), COLUMN()+(-1), 1)), 2)</f>
        <v>0.95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0.366</v>
      </c>
      <c r="F20" s="12">
        <v>23.16</v>
      </c>
      <c r="G20" s="12">
        <f ca="1">ROUND(INDIRECT(ADDRESS(ROW()+(0), COLUMN()+(-2), 1))*INDIRECT(ADDRESS(ROW()+(0), COLUMN()+(-1), 1)), 2)</f>
        <v>8.48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0.317</v>
      </c>
      <c r="F21" s="14">
        <v>21.75</v>
      </c>
      <c r="G21" s="14">
        <f ca="1">ROUND(INDIRECT(ADDRESS(ROW()+(0), COLUMN()+(-2), 1))*INDIRECT(ADDRESS(ROW()+(0), COLUMN()+(-1), 1)), 2)</f>
        <v>6.89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1)),INDIRECT(ADDRESS(ROW()+(-3), COLUMN()+(0), 1)),INDIRECT(ADDRESS(ROW()+(-4), COLUMN()+(0), 1))), 2)</f>
        <v>17.33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2</v>
      </c>
      <c r="F24" s="14">
        <f ca="1">ROUND(SUM(INDIRECT(ADDRESS(ROW()+(-2), COLUMN()+(1), 1)),INDIRECT(ADDRESS(ROW()+(-8), COLUMN()+(1), 1))), 2)</f>
        <v>83.49</v>
      </c>
      <c r="G24" s="14">
        <f ca="1">ROUND(INDIRECT(ADDRESS(ROW()+(0), COLUMN()+(-2), 1))*INDIRECT(ADDRESS(ROW()+(0), COLUMN()+(-1), 1))/100, 2)</f>
        <v>1.67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1)),INDIRECT(ADDRESS(ROW()+(-9), COLUMN()+(0), 1))), 2)</f>
        <v>85.16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