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<sst xmlns="http://schemas.openxmlformats.org/spreadsheetml/2006/main" count="49" uniqueCount="49">
  <si>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</si>
  <si>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IUD010</t>
  </si>
  <si>
    <t xml:space="preserve">m</t>
  </si>
  <si>
    <t xml:space="preserve">Cuneta revestida de hormigón.</t>
  </si>
  <si>
    <r>
      <rPr>
        <sz val="8.25"/>
        <color rgb="FF000000"/>
        <rFont val="Arial"/>
        <family val="2"/>
      </rPr>
      <t xml:space="preserve">Cuneta de sección triangular de 100 cm de anchura y 33 cm de profundidad, revestida con una capa de hormigón en masa HM-20/P/20/X0 de 15 cm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</si>
  <si>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</si>
  <si>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</si>
  <si>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</si>
  <si>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</si>
  <si>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</si>
  <si>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</si>
  <si>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</si>
  <si>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mt10hmf010tLc</t>
  </si>
  <si>
    <t xml:space="preserve">m³</t>
  </si>
  <si>
    <t xml:space="preserve">Hormigón HM-20/P/20/X0, fabricado en central.</t>
  </si>
  <si>
    <t xml:space="preserve">mt08ema050b</t>
  </si>
  <si>
    <t xml:space="preserve">m³</t>
  </si>
  <si>
    <t xml:space="preserve">Madera para encofrar, de 26 mm de espesor.</t>
  </si>
  <si>
    <t xml:space="preserve">mt08var050</t>
  </si>
  <si>
    <t xml:space="preserve">kg</t>
  </si>
  <si>
    <t xml:space="preserve">Alambre galvanizado para atar, de 1,30 mm de diámetro.</t>
  </si>
  <si>
    <t xml:space="preserve">mt08var060</t>
  </si>
  <si>
    <t xml:space="preserve">kg</t>
  </si>
  <si>
    <t xml:space="preserve">Puntas de acero de 20x100 mm.</t>
  </si>
  <si>
    <t xml:space="preserve">mt15bas030b</t>
  </si>
  <si>
    <t xml:space="preserve">Ud</t>
  </si>
  <si>
    <t xml:space="preserve">Cartucho de masilla elastómera monocomponente a base de poliuretano, de color gris, de 600 ml, tipo F-25 HM según UNE-EN ISO 11600, de alta adherencia y de endurecimiento rápido, con elevadas propiedades elásticas, resistencia a la intemperie, al envejecimiento y a los rayos UV, apta para estar en contacto con agua potable, dureza Shore A aproximada de 35 y alargamiento en rotura &gt; 600%, según UNE-EN ISO 11600.</t>
  </si>
  <si>
    <t xml:space="preserve">Subtotal materiales:</t>
  </si>
  <si>
    <t xml:space="preserve">Equipo y maquinaria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</si>
  <si>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</si>
  <si>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</si>
  <si>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</si>
  <si>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mq06cor020</t>
  </si>
  <si>
    <t xml:space="preserve">h</t>
  </si>
  <si>
    <t xml:space="preserve">Equipo para corte de juntas en soleras de hormigón.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</si>
  <si>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</si>
  <si>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</si>
  <si>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</si>
  <si>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</si>
  <si>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</si>
  <si>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</si>
  <si>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</si>
  <si>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</si>
  <si>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</si>
  <si>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</si>
  <si>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</si>
  <si>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</si>
  <si>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2,90€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</si>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</sst>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02" customWidth="1"/>
    <col min="4" max="4" width="7.65" customWidth="1"/>
    <col min="5" max="5" width="69.02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0.18</v>
      </c>
      <c r="G10" s="12">
        <v>83.57</v>
      </c>
      <c r="H10" s="12">
        <f ca="1">ROUND(INDIRECT(ADDRESS(ROW()+(0), COLUMN()+(-2), 1))*INDIRECT(ADDRESS(ROW()+(0), COLUMN()+(-1), 1)), 2)</f>
        <v>15.04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0.001</v>
      </c>
      <c r="G11" s="12">
        <v>393.34</v>
      </c>
      <c r="H11" s="12">
        <f ca="1">ROUND(INDIRECT(ADDRESS(ROW()+(0), COLUMN()+(-2), 1))*INDIRECT(ADDRESS(ROW()+(0), COLUMN()+(-1), 1)), 2)</f>
        <v>0.39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0.025</v>
      </c>
      <c r="G12" s="12">
        <v>1.53</v>
      </c>
      <c r="H12" s="12">
        <f ca="1">ROUND(INDIRECT(ADDRESS(ROW()+(0), COLUMN()+(-2), 1))*INDIRECT(ADDRESS(ROW()+(0), COLUMN()+(-1), 1)), 2)</f>
        <v>0.04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0.01</v>
      </c>
      <c r="G13" s="12">
        <v>8.94</v>
      </c>
      <c r="H13" s="12">
        <f ca="1">ROUND(INDIRECT(ADDRESS(ROW()+(0), COLUMN()+(-2), 1))*INDIRECT(ADDRESS(ROW()+(0), COLUMN()+(-1), 1)), 2)</f>
        <v>0.09</v>
      </c>
    </row>
    <row r="14" spans="1:8" ht="66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0.36</v>
      </c>
      <c r="G14" s="14">
        <v>6.52</v>
      </c>
      <c r="H14" s="14">
        <f ca="1">ROUND(INDIRECT(ADDRESS(ROW()+(0), COLUMN()+(-2), 1))*INDIRECT(ADDRESS(ROW()+(0), COLUMN()+(-1), 1)), 2)</f>
        <v>2.35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17.91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0.44</v>
      </c>
      <c r="G17" s="12">
        <v>7.3</v>
      </c>
      <c r="H17" s="12">
        <f ca="1">ROUND(INDIRECT(ADDRESS(ROW()+(0), COLUMN()+(-2), 1))*INDIRECT(ADDRESS(ROW()+(0), COLUMN()+(-1), 1)), 2)</f>
        <v>3.21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0.006</v>
      </c>
      <c r="G18" s="14">
        <v>10.85</v>
      </c>
      <c r="H18" s="14">
        <f ca="1">ROUND(INDIRECT(ADDRESS(ROW()+(0), COLUMN()+(-2), 1))*INDIRECT(ADDRESS(ROW()+(0), COLUMN()+(-1), 1)), 2)</f>
        <v>0.07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3.28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0.438</v>
      </c>
      <c r="G21" s="12">
        <v>22.53</v>
      </c>
      <c r="H21" s="12">
        <f ca="1">ROUND(INDIRECT(ADDRESS(ROW()+(0), COLUMN()+(-2), 1))*INDIRECT(ADDRESS(ROW()+(0), COLUMN()+(-1), 1)), 2)</f>
        <v>9.87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3">
        <v>0.438</v>
      </c>
      <c r="G22" s="14">
        <v>21.78</v>
      </c>
      <c r="H22" s="14">
        <f ca="1">ROUND(INDIRECT(ADDRESS(ROW()+(0), COLUMN()+(-2), 1))*INDIRECT(ADDRESS(ROW()+(0), COLUMN()+(-1), 1)), 2)</f>
        <v>9.54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19.41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19"/>
      <c r="D25" s="20" t="s">
        <v>45</v>
      </c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1)),INDIRECT(ADDRESS(ROW()+(-10), COLUMN()+(1), 1))), 2)</f>
        <v>40.6</v>
      </c>
      <c r="H25" s="14">
        <f ca="1">ROUND(INDIRECT(ADDRESS(ROW()+(0), COLUMN()+(-2), 1))*INDIRECT(ADDRESS(ROW()+(0), COLUMN()+(-1), 1))/100, 2)</f>
        <v>0.81</v>
      </c>
    </row>
    <row r="26" spans="1:8" ht="13.50" thickBot="1" customHeight="1">
      <c r="A26" s="21" t="s">
        <v>47</v>
      </c>
      <c r="B26" s="21"/>
      <c r="C26" s="21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1)),INDIRECT(ADDRESS(ROW()+(-11), COLUMN()+(0), 1))), 2)</f>
        <v>41.41</v>
      </c>
    </row>
  </sheetData>
  <mergeCells count="3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A23:C23"/>
    <mergeCell ref="F23:G23"/>
    <mergeCell ref="A24:C24"/>
    <mergeCell ref="E24:F24"/>
    <mergeCell ref="A25:C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