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<sst xmlns="http://schemas.openxmlformats.org/spreadsheetml/2006/main" count="47" uniqueCount="47">
  <si>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</si>
  <si>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IUL010</t>
  </si>
  <si>
    <t xml:space="preserve">Ud</t>
  </si>
  <si>
    <t xml:space="preserve">Apoyo de madera.</t>
  </si>
  <si>
    <r>
      <rPr>
        <sz val="8.25"/>
        <color rgb="FF000000"/>
        <rFont val="Arial"/>
        <family val="2"/>
      </rPr>
      <t xml:space="preserve">Poste de madera de pino de primera calidad, de 11 m de altura, empotrado directamente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</si>
  <si>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</si>
  <si>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</si>
  <si>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</si>
  <si>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</si>
  <si>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</si>
  <si>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</si>
  <si>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</si>
  <si>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mt35pya010f</t>
  </si>
  <si>
    <t xml:space="preserve">Ud</t>
  </si>
  <si>
    <t xml:space="preserve">Poste de madera de pino de primera calidad, de 11 m de altura, 26 cm de diámetro en la base y 14 cm de diámetro en cogolla, acabado creosotado, según UNE-EN 14229.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</si>
  <si>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</si>
  <si>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</si>
  <si>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</si>
  <si>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</si>
  <si>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</si>
  <si>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</si>
  <si>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</si>
  <si>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</si>
  <si>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</si>
  <si>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</si>
  <si>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</si>
  <si>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</si>
  <si>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</si>
  <si>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</si>
  <si>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</si>
  <si>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</si>
  <si>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</si>
  <si>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</si>
  <si>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</si>
  <si>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</si>
  <si>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442,46€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</si>
  <si>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</si>
  <si>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</si>
  <si>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</si>
  <si>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</si>
  <si>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</si>
  <si>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14229:2010</t>
  </si>
  <si>
    <t xml:space="preserve">2+</t>
  </si>
  <si>
    <t xml:space="preserve">Madera estructural. Postes de madera para líneas aéreas.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</si>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</sst>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9.02" customWidth="1"/>
    <col min="5" max="5" width="2.89" customWidth="1"/>
    <col min="6" max="6" width="13.26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226.65</v>
      </c>
      <c r="H10" s="14">
        <f ca="1">ROUND(INDIRECT(ADDRESS(ROW()+(0), COLUMN()+(-3), 1))*INDIRECT(ADDRESS(ROW()+(0), COLUMN()+(-1), 1)), 2)</f>
        <v>226.65</v>
      </c>
      <c r="I10" s="14"/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17">
        <f ca="1">ROUND(SUM(INDIRECT(ADDRESS(ROW()+(-1), COLUMN()+(0), 1))), 2)</f>
        <v>226.65</v>
      </c>
      <c r="I11" s="17"/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0.429</v>
      </c>
      <c r="F13" s="11"/>
      <c r="G13" s="13">
        <v>52.19</v>
      </c>
      <c r="H13" s="13">
        <f ca="1">ROUND(INDIRECT(ADDRESS(ROW()+(0), COLUMN()+(-3), 1))*INDIRECT(ADDRESS(ROW()+(0), COLUMN()+(-1), 1)), 2)</f>
        <v>22.39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1.21</v>
      </c>
      <c r="F14" s="12"/>
      <c r="G14" s="14">
        <v>56.47</v>
      </c>
      <c r="H14" s="14">
        <f ca="1">ROUND(INDIRECT(ADDRESS(ROW()+(0), COLUMN()+(-3), 1))*INDIRECT(ADDRESS(ROW()+(0), COLUMN()+(-1), 1)), 2)</f>
        <v>68.33</v>
      </c>
      <c r="I14" s="14"/>
    </row>
    <row r="15" spans="1:9" ht="13.50" thickBot="1" customHeight="1">
      <c r="A15" s="15"/>
      <c r="B15" s="15"/>
      <c r="C15" s="15"/>
      <c r="D15" s="15"/>
      <c r="E15" s="9" t="s">
        <v>23</v>
      </c>
      <c r="F15" s="9"/>
      <c r="G15" s="9"/>
      <c r="H15" s="17">
        <f ca="1">ROUND(SUM(INDIRECT(ADDRESS(ROW()+(-1), COLUMN()+(0), 1)),INDIRECT(ADDRESS(ROW()+(-2), COLUMN()+(0), 1))), 2)</f>
        <v>90.72</v>
      </c>
      <c r="I15" s="17"/>
    </row>
    <row r="16" spans="1:9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5"/>
      <c r="H16" s="15"/>
      <c r="I16" s="15"/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2.627</v>
      </c>
      <c r="F17" s="11"/>
      <c r="G17" s="13">
        <v>22.53</v>
      </c>
      <c r="H17" s="13">
        <f ca="1">ROUND(INDIRECT(ADDRESS(ROW()+(0), COLUMN()+(-3), 1))*INDIRECT(ADDRESS(ROW()+(0), COLUMN()+(-1), 1)), 2)</f>
        <v>59.19</v>
      </c>
      <c r="I17" s="13"/>
    </row>
    <row r="18" spans="1:9" ht="13.50" thickBot="1" customHeight="1">
      <c r="A18" s="1" t="s">
        <v>28</v>
      </c>
      <c r="B18" s="1"/>
      <c r="C18" s="10" t="s">
        <v>29</v>
      </c>
      <c r="D18" s="1" t="s">
        <v>30</v>
      </c>
      <c r="E18" s="12">
        <v>2.627</v>
      </c>
      <c r="F18" s="12"/>
      <c r="G18" s="14">
        <v>21.78</v>
      </c>
      <c r="H18" s="14">
        <f ca="1">ROUND(INDIRECT(ADDRESS(ROW()+(0), COLUMN()+(-3), 1))*INDIRECT(ADDRESS(ROW()+(0), COLUMN()+(-1), 1)), 2)</f>
        <v>57.22</v>
      </c>
      <c r="I18" s="14"/>
    </row>
    <row r="19" spans="1:9" ht="13.50" thickBot="1" customHeight="1">
      <c r="A19" s="15"/>
      <c r="B19" s="15"/>
      <c r="C19" s="15"/>
      <c r="D19" s="15"/>
      <c r="E19" s="9" t="s">
        <v>31</v>
      </c>
      <c r="F19" s="9"/>
      <c r="G19" s="9"/>
      <c r="H19" s="17">
        <f ca="1">ROUND(SUM(INDIRECT(ADDRESS(ROW()+(-1), COLUMN()+(0), 1)),INDIRECT(ADDRESS(ROW()+(-2), COLUMN()+(0), 1))), 2)</f>
        <v>116.41</v>
      </c>
      <c r="I19" s="17"/>
    </row>
    <row r="20" spans="1:9" ht="13.50" thickBot="1" customHeight="1">
      <c r="A20" s="15">
        <v>4</v>
      </c>
      <c r="B20" s="15"/>
      <c r="C20" s="15"/>
      <c r="D20" s="18" t="s">
        <v>32</v>
      </c>
      <c r="E20" s="18"/>
      <c r="F20" s="18"/>
      <c r="G20" s="15"/>
      <c r="H20" s="15"/>
      <c r="I20" s="15"/>
    </row>
    <row r="21" spans="1:9" ht="13.50" thickBot="1" customHeight="1">
      <c r="A21" s="19"/>
      <c r="B21" s="19"/>
      <c r="C21" s="20" t="s">
        <v>33</v>
      </c>
      <c r="D21" s="19" t="s">
        <v>34</v>
      </c>
      <c r="E21" s="12">
        <v>2</v>
      </c>
      <c r="F21" s="12"/>
      <c r="G21" s="14">
        <f ca="1">ROUND(SUM(INDIRECT(ADDRESS(ROW()+(-2), COLUMN()+(1), 1)),INDIRECT(ADDRESS(ROW()+(-6), COLUMN()+(1), 1)),INDIRECT(ADDRESS(ROW()+(-10), COLUMN()+(1), 1))), 2)</f>
        <v>433.78</v>
      </c>
      <c r="H21" s="14">
        <f ca="1">ROUND(INDIRECT(ADDRESS(ROW()+(0), COLUMN()+(-3), 1))*INDIRECT(ADDRESS(ROW()+(0), COLUMN()+(-1), 1))/100, 2)</f>
        <v>8.68</v>
      </c>
      <c r="I21" s="14"/>
    </row>
    <row r="22" spans="1:9" ht="13.50" thickBot="1" customHeight="1">
      <c r="A22" s="21" t="s">
        <v>35</v>
      </c>
      <c r="B22" s="21"/>
      <c r="C22" s="22"/>
      <c r="D22" s="23"/>
      <c r="E22" s="24" t="s">
        <v>36</v>
      </c>
      <c r="F22" s="24"/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442.46</v>
      </c>
      <c r="I22" s="26"/>
    </row>
    <row r="25" spans="1:9" ht="13.50" thickBot="1" customHeight="1">
      <c r="A25" s="27" t="s">
        <v>37</v>
      </c>
      <c r="B25" s="27"/>
      <c r="C25" s="27"/>
      <c r="D25" s="27"/>
      <c r="E25" s="27"/>
      <c r="F25" s="27" t="s">
        <v>38</v>
      </c>
      <c r="G25" s="27" t="s">
        <v>39</v>
      </c>
      <c r="H25" s="27"/>
      <c r="I25" s="27" t="s">
        <v>40</v>
      </c>
    </row>
    <row r="26" spans="1:9" ht="13.50" thickBot="1" customHeight="1">
      <c r="A26" s="28" t="s">
        <v>41</v>
      </c>
      <c r="B26" s="28"/>
      <c r="C26" s="28"/>
      <c r="D26" s="28"/>
      <c r="E26" s="28"/>
      <c r="F26" s="29">
        <v>192011</v>
      </c>
      <c r="G26" s="29">
        <v>192012</v>
      </c>
      <c r="H26" s="29"/>
      <c r="I26" s="29" t="s">
        <v>42</v>
      </c>
    </row>
    <row r="27" spans="1:9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</row>
  </sheetData>
  <mergeCells count="58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G11"/>
    <mergeCell ref="H11:I11"/>
    <mergeCell ref="A12:B12"/>
    <mergeCell ref="D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G15"/>
    <mergeCell ref="H15:I15"/>
    <mergeCell ref="A16:B16"/>
    <mergeCell ref="D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G19"/>
    <mergeCell ref="H19:I19"/>
    <mergeCell ref="A20:B20"/>
    <mergeCell ref="D20:F20"/>
    <mergeCell ref="H20:I20"/>
    <mergeCell ref="A21:B21"/>
    <mergeCell ref="E21:F21"/>
    <mergeCell ref="H21:I21"/>
    <mergeCell ref="A22:D22"/>
    <mergeCell ref="E22:G22"/>
    <mergeCell ref="H22:I22"/>
    <mergeCell ref="A25:E25"/>
    <mergeCell ref="G25:H25"/>
    <mergeCell ref="A26:E26"/>
    <mergeCell ref="F26:F27"/>
    <mergeCell ref="G26:H27"/>
    <mergeCell ref="I26:I27"/>
    <mergeCell ref="A27:E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