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<sst xmlns="http://schemas.openxmlformats.org/spreadsheetml/2006/main" count="50" uniqueCount="50">
  <si>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</si>
  <si>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</si>
  <si>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</si>
  <si>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</si>
  <si>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13 m de altura y 1000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</si>
  <si>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</si>
  <si>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</si>
  <si>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</si>
  <si>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</si>
  <si>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</si>
  <si>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</si>
  <si>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</si>
  <si>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mt35pya020rq</t>
  </si>
  <si>
    <t xml:space="preserve">Ud</t>
  </si>
  <si>
    <t xml:space="preserve">Poste de hormigón armado vibrado, de 13 m de altura y 1000 daN de esfuerzo nominal, según UNE 207016 y UNE-EN 12843.</t>
  </si>
  <si>
    <t xml:space="preserve">mt10hmf010tOb</t>
  </si>
  <si>
    <t xml:space="preserve">m³</t>
  </si>
  <si>
    <t xml:space="preserve">Hormigón HM-25/B/20/X0, fabricado en central.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</si>
  <si>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</si>
  <si>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</si>
  <si>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</si>
  <si>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</si>
  <si>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</si>
  <si>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</si>
  <si>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</si>
  <si>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</si>
  <si>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</si>
  <si>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</si>
  <si>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</si>
  <si>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</si>
  <si>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</si>
  <si>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</si>
  <si>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</si>
  <si>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</si>
  <si>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</si>
  <si>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</si>
  <si>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</si>
  <si>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</si>
  <si>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85,37€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</si>
  <si>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</si>
  <si>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</si>
  <si>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</si>
  <si>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</si>
  <si>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</si>
  <si>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12843:2004</t>
  </si>
  <si>
    <t xml:space="preserve">2+</t>
  </si>
  <si>
    <t xml:space="preserve">Productos prefabricados de hormigón. Mástiles y postes.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</si>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</sst>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85" customWidth="1"/>
    <col min="4" max="4" width="7.65" customWidth="1"/>
    <col min="5" max="5" width="67.6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539.74</v>
      </c>
      <c r="I10" s="12">
        <f ca="1">ROUND(INDIRECT(ADDRESS(ROW()+(0), COLUMN()+(-3), 1))*INDIRECT(ADDRESS(ROW()+(0), COLUMN()+(-1), 1)), 2)</f>
        <v>539.74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0.674</v>
      </c>
      <c r="G11" s="13"/>
      <c r="H11" s="14">
        <v>89.91</v>
      </c>
      <c r="I11" s="14">
        <f ca="1">ROUND(INDIRECT(ADDRESS(ROW()+(0), COLUMN()+(-3), 1))*INDIRECT(ADDRESS(ROW()+(0), COLUMN()+(-1), 1)), 2)</f>
        <v>60.6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600.34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0.451</v>
      </c>
      <c r="G14" s="11"/>
      <c r="H14" s="12">
        <v>52.19</v>
      </c>
      <c r="I14" s="12">
        <f ca="1">ROUND(INDIRECT(ADDRESS(ROW()+(0), COLUMN()+(-3), 1))*INDIRECT(ADDRESS(ROW()+(0), COLUMN()+(-1), 1)), 2)</f>
        <v>23.54</v>
      </c>
      <c r="J14" s="12"/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1.54</v>
      </c>
      <c r="G15" s="13"/>
      <c r="H15" s="14">
        <v>56.47</v>
      </c>
      <c r="I15" s="14">
        <f ca="1">ROUND(INDIRECT(ADDRESS(ROW()+(0), COLUMN()+(-3), 1))*INDIRECT(ADDRESS(ROW()+(0), COLUMN()+(-1), 1)), 2)</f>
        <v>86.96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1)),INDIRECT(ADDRESS(ROW()+(-2), COLUMN()+(0), 1))), 2)</f>
        <v>110.5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2.846</v>
      </c>
      <c r="G18" s="11"/>
      <c r="H18" s="12">
        <v>22.53</v>
      </c>
      <c r="I18" s="12">
        <f ca="1">ROUND(INDIRECT(ADDRESS(ROW()+(0), COLUMN()+(-3), 1))*INDIRECT(ADDRESS(ROW()+(0), COLUMN()+(-1), 1)), 2)</f>
        <v>64.12</v>
      </c>
      <c r="J18" s="12"/>
    </row>
    <row r="19" spans="1:10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2.846</v>
      </c>
      <c r="G19" s="13"/>
      <c r="H19" s="14">
        <v>21.78</v>
      </c>
      <c r="I19" s="14">
        <f ca="1">ROUND(INDIRECT(ADDRESS(ROW()+(0), COLUMN()+(-3), 1))*INDIRECT(ADDRESS(ROW()+(0), COLUMN()+(-1), 1)), 2)</f>
        <v>61.99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126.11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1)),INDIRECT(ADDRESS(ROW()+(-10), COLUMN()+(1), 1))), 2)</f>
        <v>836.95</v>
      </c>
      <c r="I22" s="14">
        <f ca="1">ROUND(INDIRECT(ADDRESS(ROW()+(0), COLUMN()+(-3), 1))*INDIRECT(ADDRESS(ROW()+(0), COLUMN()+(-1), 1))/100, 2)</f>
        <v>16.74</v>
      </c>
      <c r="J22" s="14"/>
    </row>
    <row r="23" spans="1:10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4"/>
      <c r="H23" s="25"/>
      <c r="I23" s="26">
        <f ca="1">ROUND(SUM(INDIRECT(ADDRESS(ROW()+(-1), COLUMN()+(0), 1)),INDIRECT(ADDRESS(ROW()+(-3), COLUMN()+(0), 1)),INDIRECT(ADDRESS(ROW()+(-7), COLUMN()+(0), 1)),INDIRECT(ADDRESS(ROW()+(-11), COLUMN()+(0), 1))), 2)</f>
        <v>853.69</v>
      </c>
      <c r="J23" s="26"/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192005</v>
      </c>
      <c r="H27" s="29">
        <v>192007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H12"/>
    <mergeCell ref="I12:J12"/>
    <mergeCell ref="A13:C13"/>
    <mergeCell ref="E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G19"/>
    <mergeCell ref="I19:J19"/>
    <mergeCell ref="A20:C20"/>
    <mergeCell ref="F20:H20"/>
    <mergeCell ref="I20:J20"/>
    <mergeCell ref="A21:C21"/>
    <mergeCell ref="E21:G21"/>
    <mergeCell ref="I21:J21"/>
    <mergeCell ref="A22:C22"/>
    <mergeCell ref="F22:G22"/>
    <mergeCell ref="I22:J22"/>
    <mergeCell ref="A23:E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