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<sst xmlns="http://schemas.openxmlformats.org/spreadsheetml/2006/main" count="41" uniqueCount="41">
  <si>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</si>
  <si>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IUR040</t>
  </si>
  <si>
    <t xml:space="preserve">Ud</t>
  </si>
  <si>
    <t xml:space="preserve">Preinstalación de contador de riego.</t>
  </si>
  <si>
    <r>
      <rPr>
        <sz val="8.25"/>
        <color rgb="FF000000"/>
        <rFont val="Arial"/>
        <family val="2"/>
      </rPr>
      <t xml:space="preserve">Preinstalación de contador de riego de 2 1/2" DN 65 mm, colocado en armario prefabricado, con dos llaves de corte de compuerta. El precio no incluye el contador.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</si>
  <si>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</si>
  <si>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</si>
  <si>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</si>
  <si>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</si>
  <si>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</si>
  <si>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</si>
  <si>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</si>
  <si>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mt37svc010r</t>
  </si>
  <si>
    <t xml:space="preserve">Ud</t>
  </si>
  <si>
    <t xml:space="preserve">Válvula de compuerta de latón fundido, para roscar, de 2 1/2".</t>
  </si>
  <si>
    <t xml:space="preserve">mt37sgl010c</t>
  </si>
  <si>
    <t xml:space="preserve">Ud</t>
  </si>
  <si>
    <t xml:space="preserve">Grifo de purga de 25 mm.</t>
  </si>
  <si>
    <t xml:space="preserve">mt37svr010g</t>
  </si>
  <si>
    <t xml:space="preserve">Ud</t>
  </si>
  <si>
    <t xml:space="preserve">Válvula de retención de latón para roscar de 2 1/2".</t>
  </si>
  <si>
    <t xml:space="preserve">mt37cir010c</t>
  </si>
  <si>
    <t xml:space="preserve">Ud</t>
  </si>
  <si>
    <t xml:space="preserve">Armario de fibra de vidrio de 85x60x30 cm para alojar contador individual de agua de 50 a 65 mm, provisto de cerradura especial de cuadradillo.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</si>
  <si>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</si>
  <si>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</si>
  <si>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</si>
  <si>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</si>
  <si>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</si>
  <si>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</si>
  <si>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</si>
  <si>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</si>
  <si>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</si>
  <si>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</si>
  <si>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</si>
  <si>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</si>
  <si>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</si>
  <si>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</si>
  <si>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</si>
  <si>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42,96€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</si>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</sst>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64.65</v>
      </c>
      <c r="G10" s="12">
        <f ca="1">ROUND(INDIRECT(ADDRESS(ROW()+(0), COLUMN()+(-2), 1))*INDIRECT(ADDRESS(ROW()+(0), COLUMN()+(-1), 1)), 2)</f>
        <v>129.3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6.78</v>
      </c>
      <c r="G11" s="12">
        <f ca="1">ROUND(INDIRECT(ADDRESS(ROW()+(0), COLUMN()+(-2), 1))*INDIRECT(ADDRESS(ROW()+(0), COLUMN()+(-1), 1)), 2)</f>
        <v>6.78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55.35</v>
      </c>
      <c r="G12" s="12">
        <f ca="1">ROUND(INDIRECT(ADDRESS(ROW()+(0), COLUMN()+(-2), 1))*INDIRECT(ADDRESS(ROW()+(0), COLUMN()+(-1), 1)), 2)</f>
        <v>55.35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130.49</v>
      </c>
      <c r="G13" s="12">
        <f ca="1">ROUND(INDIRECT(ADDRESS(ROW()+(0), COLUMN()+(-2), 1))*INDIRECT(ADDRESS(ROW()+(0), COLUMN()+(-1), 1)), 2)</f>
        <v>130.49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1.43</v>
      </c>
      <c r="G14" s="14">
        <f ca="1">ROUND(INDIRECT(ADDRESS(ROW()+(0), COLUMN()+(-2), 1))*INDIRECT(ADDRESS(ROW()+(0), COLUMN()+(-1), 1)), 2)</f>
        <v>1.43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323.35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1.533</v>
      </c>
      <c r="F17" s="12">
        <v>23.16</v>
      </c>
      <c r="G17" s="12">
        <f ca="1">ROUND(INDIRECT(ADDRESS(ROW()+(0), COLUMN()+(-2), 1))*INDIRECT(ADDRESS(ROW()+(0), COLUMN()+(-1), 1)), 2)</f>
        <v>35.5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0.766</v>
      </c>
      <c r="F18" s="14">
        <v>21.75</v>
      </c>
      <c r="G18" s="14">
        <f ca="1">ROUND(INDIRECT(ADDRESS(ROW()+(0), COLUMN()+(-2), 1))*INDIRECT(ADDRESS(ROW()+(0), COLUMN()+(-1), 1)), 2)</f>
        <v>16.66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52.16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4</v>
      </c>
      <c r="F21" s="14">
        <f ca="1">ROUND(SUM(INDIRECT(ADDRESS(ROW()+(-2), COLUMN()+(1), 1)),INDIRECT(ADDRESS(ROW()+(-6), COLUMN()+(1), 1))), 2)</f>
        <v>375.51</v>
      </c>
      <c r="G21" s="14">
        <f ca="1">ROUND(INDIRECT(ADDRESS(ROW()+(0), COLUMN()+(-2), 1))*INDIRECT(ADDRESS(ROW()+(0), COLUMN()+(-1), 1))/100, 2)</f>
        <v>15.02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390.53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