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<sst xmlns="http://schemas.openxmlformats.org/spreadsheetml/2006/main" count="38" uniqueCount="38">
  <si>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</si>
  <si>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IUS072</t>
  </si>
  <si>
    <t xml:space="preserve">Ud</t>
  </si>
  <si>
    <t xml:space="preserve">Arqueta de hormigón en masa "in situ".</t>
  </si>
  <si>
    <r>
      <rPr>
        <sz val="8.25"/>
        <color rgb="FF000000"/>
        <rFont val="Arial"/>
        <family val="2"/>
      </rPr>
      <t xml:space="preserve">Arqueta de paso, de hormigón en masa "in situ", de dimensiones interiores 60x60x60 cm, con marco y tapa de fundición. El precio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</si>
  <si>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</si>
  <si>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</si>
  <si>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</si>
  <si>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</si>
  <si>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</si>
  <si>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</si>
  <si>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</si>
  <si>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mt10hmf010rRb</t>
  </si>
  <si>
    <t xml:space="preserve">m³</t>
  </si>
  <si>
    <t xml:space="preserve">Hormigón HM-30/B/20/X0+XA2, fabricado en central, con cemento SR.</t>
  </si>
  <si>
    <t xml:space="preserve">mt11var130</t>
  </si>
  <si>
    <t xml:space="preserve">Ud</t>
  </si>
  <si>
    <t xml:space="preserve">Colector de conexión de PVC, con tres entradas y una salida, con tapa de registro.</t>
  </si>
  <si>
    <t xml:space="preserve">mt08epr030c</t>
  </si>
  <si>
    <t xml:space="preserve">Ud</t>
  </si>
  <si>
    <t xml:space="preserve">Molde reutilizable para formación de arquetas de sección cuadrada de 60x60x60 cm, de chapa metálica, incluso accesorios de montaje.</t>
  </si>
  <si>
    <t xml:space="preserve">mt11tfa010c</t>
  </si>
  <si>
    <t xml:space="preserve">Ud</t>
  </si>
  <si>
    <t xml:space="preserve">Marco y tapa de fundición, 60x60 cm, para arqueta registrable, clase B-125 según UNE-EN 124.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</si>
  <si>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</si>
  <si>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</si>
  <si>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</si>
  <si>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</si>
  <si>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</si>
  <si>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</si>
  <si>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</si>
  <si>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</si>
  <si>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</si>
  <si>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</si>
  <si>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</si>
  <si>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</si>
  <si>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8,23€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</si>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</sst>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0.85" customWidth="1"/>
    <col min="4" max="4" width="7.65" customWidth="1"/>
    <col min="5" max="5" width="73.61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0.349</v>
      </c>
      <c r="G10" s="12">
        <v>118.37</v>
      </c>
      <c r="H10" s="12">
        <f ca="1">ROUND(INDIRECT(ADDRESS(ROW()+(0), COLUMN()+(-2), 1))*INDIRECT(ADDRESS(ROW()+(0), COLUMN()+(-1), 1)), 2)</f>
        <v>41.31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38.31</v>
      </c>
      <c r="H11" s="12">
        <f ca="1">ROUND(INDIRECT(ADDRESS(ROW()+(0), COLUMN()+(-2), 1))*INDIRECT(ADDRESS(ROW()+(0), COLUMN()+(-1), 1)), 2)</f>
        <v>38.31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0.05</v>
      </c>
      <c r="G12" s="12">
        <v>376.04</v>
      </c>
      <c r="H12" s="12">
        <f ca="1">ROUND(INDIRECT(ADDRESS(ROW()+(0), COLUMN()+(-2), 1))*INDIRECT(ADDRESS(ROW()+(0), COLUMN()+(-1), 1)), 2)</f>
        <v>18.8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1</v>
      </c>
      <c r="G13" s="14">
        <v>56.87</v>
      </c>
      <c r="H13" s="14">
        <f ca="1">ROUND(INDIRECT(ADDRESS(ROW()+(0), COLUMN()+(-2), 1))*INDIRECT(ADDRESS(ROW()+(0), COLUMN()+(-1), 1)), 2)</f>
        <v>56.87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155.29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1.215</v>
      </c>
      <c r="G16" s="12">
        <v>22.53</v>
      </c>
      <c r="H16" s="12">
        <f ca="1">ROUND(INDIRECT(ADDRESS(ROW()+(0), COLUMN()+(-2), 1))*INDIRECT(ADDRESS(ROW()+(0), COLUMN()+(-1), 1)), 2)</f>
        <v>27.37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0.872</v>
      </c>
      <c r="G17" s="14">
        <v>21.78</v>
      </c>
      <c r="H17" s="14">
        <f ca="1">ROUND(INDIRECT(ADDRESS(ROW()+(0), COLUMN()+(-2), 1))*INDIRECT(ADDRESS(ROW()+(0), COLUMN()+(-1), 1)), 2)</f>
        <v>18.99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46.36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201.65</v>
      </c>
      <c r="H20" s="14">
        <f ca="1">ROUND(INDIRECT(ADDRESS(ROW()+(0), COLUMN()+(-2), 1))*INDIRECT(ADDRESS(ROW()+(0), COLUMN()+(-1), 1))/100, 2)</f>
        <v>4.03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205.68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