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<sst xmlns="http://schemas.openxmlformats.org/spreadsheetml/2006/main" count="66" uniqueCount="66">
  <si>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</si>
  <si>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IUS090</t>
  </si>
  <si>
    <t xml:space="preserve">Ud</t>
  </si>
  <si>
    <t xml:space="preserve">Imbornal de hormigón "in situ".</t>
  </si>
  <si>
    <r>
      <rPr>
        <sz val="8.25"/>
        <color rgb="FF000000"/>
        <rFont val="Arial"/>
        <family val="2"/>
      </rPr>
      <t xml:space="preserve">Imbornal de hormigón en masa "in situ", de 25x45x80 cm, con poceta de clapeta. El precio incluye el relleno del trasdós con material granular, pero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</si>
  <si>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</si>
  <si>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</si>
  <si>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</si>
  <si>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</si>
  <si>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</si>
  <si>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</si>
  <si>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</si>
  <si>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mt01arr010c</t>
  </si>
  <si>
    <t xml:space="preserve">t</t>
  </si>
  <si>
    <t xml:space="preserve">Grava de cantera, de 60 a 90 mm de diámetro.</t>
  </si>
  <si>
    <t xml:space="preserve">mt08epr040</t>
  </si>
  <si>
    <t xml:space="preserve">Ud</t>
  </si>
  <si>
    <t xml:space="preserve">Encofrado recuperable de chapa metálica para formación de imbornal de sección rectangular.</t>
  </si>
  <si>
    <t xml:space="preserve">mt10hmf010tLc</t>
  </si>
  <si>
    <t xml:space="preserve">m³</t>
  </si>
  <si>
    <t xml:space="preserve">Hormigón HM-20/P/20/X0, fabricado en central.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</si>
  <si>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</si>
  <si>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</si>
  <si>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</si>
  <si>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</si>
  <si>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</si>
  <si>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</si>
  <si>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</si>
  <si>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</si>
  <si>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</si>
  <si>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mt11poc010</t>
  </si>
  <si>
    <t xml:space="preserve">Ud</t>
  </si>
  <si>
    <t xml:space="preserve">Poceta prefabricada de poliuretano de 45x23x40 cm, incluso clapeta de aluminio anodizado de 13,5x13,5 cm.</t>
  </si>
  <si>
    <t xml:space="preserve">mt11rej010e</t>
  </si>
  <si>
    <t xml:space="preserve">Ud</t>
  </si>
  <si>
    <t xml:space="preserve">Marco y rejilla de fundición dúctil, clase C-250 según UNE-EN 124, abatible y provista de cadena antirrobo, de 450x250 mm, para imbornal, incluso revestimiento de pintura bituminosa y relieves antideslizantes en la parte superior.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</si>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</sst>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0.89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0.083</v>
      </c>
      <c r="G10" s="11"/>
      <c r="H10" s="12">
        <v>11.75</v>
      </c>
      <c r="I10" s="12">
        <f ca="1">ROUND(INDIRECT(ADDRESS(ROW()+(0), COLUMN()+(-3), 1))*INDIRECT(ADDRESS(ROW()+(0), COLUMN()+(-1), 1)), 2)</f>
        <v>0.98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186.82</v>
      </c>
      <c r="I11" s="12">
        <f ca="1">ROUND(INDIRECT(ADDRESS(ROW()+(0), COLUMN()+(-3), 1))*INDIRECT(ADDRESS(ROW()+(0), COLUMN()+(-1), 1)), 2)</f>
        <v>18.68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0.18</v>
      </c>
      <c r="G12" s="11"/>
      <c r="H12" s="12">
        <v>83.57</v>
      </c>
      <c r="I12" s="12">
        <f ca="1">ROUND(INDIRECT(ADDRESS(ROW()+(0), COLUMN()+(-3), 1))*INDIRECT(ADDRESS(ROW()+(0), COLUMN()+(-1), 1)), 2)</f>
        <v>15.04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8</v>
      </c>
      <c r="G13" s="11"/>
      <c r="H13" s="12">
        <v>0.52</v>
      </c>
      <c r="I13" s="12">
        <f ca="1">ROUND(INDIRECT(ADDRESS(ROW()+(0), COLUMN()+(-3), 1))*INDIRECT(ADDRESS(ROW()+(0), COLUMN()+(-1), 1)), 2)</f>
        <v>4.16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0.007</v>
      </c>
      <c r="G14" s="11"/>
      <c r="H14" s="12">
        <v>1.53</v>
      </c>
      <c r="I14" s="12">
        <f ca="1">ROUND(INDIRECT(ADDRESS(ROW()+(0), COLUMN()+(-3), 1))*INDIRECT(ADDRESS(ROW()+(0), COLUMN()+(-1), 1)), 2)</f>
        <v>0.01</v>
      </c>
      <c r="J14" s="12"/>
    </row>
    <row r="15" spans="1:10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0.038</v>
      </c>
      <c r="G15" s="11"/>
      <c r="H15" s="12">
        <v>75.14</v>
      </c>
      <c r="I15" s="12">
        <f ca="1">ROUND(INDIRECT(ADDRESS(ROW()+(0), COLUMN()+(-3), 1))*INDIRECT(ADDRESS(ROW()+(0), COLUMN()+(-1), 1)), 2)</f>
        <v>2.86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107.27</v>
      </c>
      <c r="I16" s="12">
        <f ca="1">ROUND(INDIRECT(ADDRESS(ROW()+(0), COLUMN()+(-3), 1))*INDIRECT(ADDRESS(ROW()+(0), COLUMN()+(-1), 1)), 2)</f>
        <v>107.27</v>
      </c>
      <c r="J16" s="12"/>
    </row>
    <row r="17" spans="1:10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</v>
      </c>
      <c r="G17" s="11"/>
      <c r="H17" s="12">
        <v>36.39</v>
      </c>
      <c r="I17" s="12">
        <f ca="1">ROUND(INDIRECT(ADDRESS(ROW()+(0), COLUMN()+(-3), 1))*INDIRECT(ADDRESS(ROW()+(0), COLUMN()+(-1), 1)), 2)</f>
        <v>36.39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0.516</v>
      </c>
      <c r="G18" s="13"/>
      <c r="H18" s="14">
        <v>11.75</v>
      </c>
      <c r="I18" s="14">
        <f ca="1">ROUND(INDIRECT(ADDRESS(ROW()+(0), COLUMN()+(-3), 1))*INDIRECT(ADDRESS(ROW()+(0), COLUMN()+(-1), 1)), 2)</f>
        <v>6.06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191.45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1.642</v>
      </c>
      <c r="G21" s="11"/>
      <c r="H21" s="12">
        <v>22.53</v>
      </c>
      <c r="I21" s="12">
        <f ca="1">ROUND(INDIRECT(ADDRESS(ROW()+(0), COLUMN()+(-3), 1))*INDIRECT(ADDRESS(ROW()+(0), COLUMN()+(-1), 1)), 2)</f>
        <v>36.99</v>
      </c>
      <c r="J21" s="12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1.751</v>
      </c>
      <c r="G22" s="13"/>
      <c r="H22" s="14">
        <v>21.78</v>
      </c>
      <c r="I22" s="14">
        <f ca="1">ROUND(INDIRECT(ADDRESS(ROW()+(0), COLUMN()+(-3), 1))*INDIRECT(ADDRESS(ROW()+(0), COLUMN()+(-1), 1)), 2)</f>
        <v>38.14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75.13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266.58</v>
      </c>
      <c r="I25" s="14">
        <f ca="1">ROUND(INDIRECT(ADDRESS(ROW()+(0), COLUMN()+(-3), 1))*INDIRECT(ADDRESS(ROW()+(0), COLUMN()+(-1), 1))/100, 2)</f>
        <v>5.33</v>
      </c>
      <c r="J25" s="14"/>
    </row>
    <row r="26" spans="1:10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271.91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9">
        <v>1.06202e+006</v>
      </c>
      <c r="F30" s="29"/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9">
        <v>1.18202e+006</v>
      </c>
      <c r="F32" s="29"/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1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1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H23"/>
    <mergeCell ref="I23:J23"/>
    <mergeCell ref="A24:B24"/>
    <mergeCell ref="D24:G24"/>
    <mergeCell ref="I24:J24"/>
    <mergeCell ref="A25:B25"/>
    <mergeCell ref="D25:E25"/>
    <mergeCell ref="F25:G25"/>
    <mergeCell ref="I25:J25"/>
    <mergeCell ref="A26:E26"/>
    <mergeCell ref="F26:H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