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<sst xmlns="http://schemas.openxmlformats.org/spreadsheetml/2006/main" count="37" uniqueCount="37">
  <si>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</si>
  <si>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IUT010</t>
  </si>
  <si>
    <t xml:space="preserve">Ud</t>
  </si>
  <si>
    <t xml:space="preserve">Arqueta prefabricada de hormigón, para la red de telecomunicaciones.</t>
  </si>
  <si>
    <r>
      <rPr>
        <sz val="8.25"/>
        <color rgb="FF000000"/>
        <rFont val="Arial"/>
        <family val="2"/>
      </rPr>
      <t xml:space="preserve">Arqueta de hormigón, tipo DF-III, de 1090x900 mm de dimensiones interiores, con tapa, para la red de telecomunicaciones.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</si>
  <si>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</si>
  <si>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</si>
  <si>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</si>
  <si>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</si>
  <si>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</si>
  <si>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</si>
  <si>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</si>
  <si>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mt10hmf010tLb</t>
  </si>
  <si>
    <t xml:space="preserve">m³</t>
  </si>
  <si>
    <t xml:space="preserve">Hormigón HM-20/B/20/X0, fabricado en central.</t>
  </si>
  <si>
    <t xml:space="preserve">mt40iar100f</t>
  </si>
  <si>
    <t xml:space="preserve">Ud</t>
  </si>
  <si>
    <t xml:space="preserve">Arqueta de hormigón, tipo DF-III, de 1090x900 mm de dimensiones interiores, 1290x1090x1000 mm de dimensiones exteriores, con tapa de hormigón clase B-125 según UNE-EN 124.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</si>
  <si>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</si>
  <si>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</si>
  <si>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</si>
  <si>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</si>
  <si>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</si>
  <si>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</si>
  <si>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</si>
  <si>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</si>
  <si>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</si>
  <si>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</si>
  <si>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</si>
  <si>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</si>
  <si>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</si>
  <si>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</si>
  <si>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</si>
  <si>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</si>
  <si>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</si>
  <si>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41,56€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</si>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</sst>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8.16" customWidth="1"/>
    <col min="4" max="4" width="68.00" customWidth="1"/>
    <col min="5" max="5" width="16.15" customWidth="1"/>
    <col min="6" max="6" width="12.75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0.141</v>
      </c>
      <c r="F10" s="12">
        <v>87.66</v>
      </c>
      <c r="G10" s="12">
        <f ca="1">ROUND(INDIRECT(ADDRESS(ROW()+(0), COLUMN()+(-2), 1))*INDIRECT(ADDRESS(ROW()+(0), COLUMN()+(-1), 1)), 2)</f>
        <v>12.36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756.15</v>
      </c>
      <c r="G11" s="14">
        <f ca="1">ROUND(INDIRECT(ADDRESS(ROW()+(0), COLUMN()+(-2), 1))*INDIRECT(ADDRESS(ROW()+(0), COLUMN()+(-1), 1)), 2)</f>
        <v>756.15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768.51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0.22</v>
      </c>
      <c r="F14" s="14">
        <v>56.47</v>
      </c>
      <c r="G14" s="14">
        <f ca="1">ROUND(INDIRECT(ADDRESS(ROW()+(0), COLUMN()+(-2), 1))*INDIRECT(ADDRESS(ROW()+(0), COLUMN()+(-1), 1)), 2)</f>
        <v>12.42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12.42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0.766</v>
      </c>
      <c r="F17" s="12">
        <v>22.53</v>
      </c>
      <c r="G17" s="12">
        <f ca="1">ROUND(INDIRECT(ADDRESS(ROW()+(0), COLUMN()+(-2), 1))*INDIRECT(ADDRESS(ROW()+(0), COLUMN()+(-1), 1)), 2)</f>
        <v>17.26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3">
        <v>0.766</v>
      </c>
      <c r="F18" s="14">
        <v>21.78</v>
      </c>
      <c r="G18" s="14">
        <f ca="1">ROUND(INDIRECT(ADDRESS(ROW()+(0), COLUMN()+(-2), 1))*INDIRECT(ADDRESS(ROW()+(0), COLUMN()+(-1), 1)), 2)</f>
        <v>16.68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1)),INDIRECT(ADDRESS(ROW()+(-2), COLUMN()+(0), 1))), 2)</f>
        <v>33.94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3">
        <v>2</v>
      </c>
      <c r="F21" s="14">
        <f ca="1">ROUND(SUM(INDIRECT(ADDRESS(ROW()+(-2), COLUMN()+(1), 1)),INDIRECT(ADDRESS(ROW()+(-6), COLUMN()+(1), 1)),INDIRECT(ADDRESS(ROW()+(-9), COLUMN()+(1), 1))), 2)</f>
        <v>814.87</v>
      </c>
      <c r="G21" s="14">
        <f ca="1">ROUND(INDIRECT(ADDRESS(ROW()+(0), COLUMN()+(-2), 1))*INDIRECT(ADDRESS(ROW()+(0), COLUMN()+(-1), 1))/100, 2)</f>
        <v>16.3</v>
      </c>
    </row>
    <row r="22" spans="1:7" ht="13.50" thickBot="1" customHeight="1">
      <c r="A22" s="21" t="s">
        <v>35</v>
      </c>
      <c r="B22" s="21"/>
      <c r="C22" s="22"/>
      <c r="D22" s="23"/>
      <c r="E22" s="24" t="s">
        <v>36</v>
      </c>
      <c r="F22" s="25"/>
      <c r="G22" s="26">
        <f ca="1">ROUND(SUM(INDIRECT(ADDRESS(ROW()+(-1), COLUMN()+(0), 1)),INDIRECT(ADDRESS(ROW()+(-3), COLUMN()+(0), 1)),INDIRECT(ADDRESS(ROW()+(-7), COLUMN()+(0), 1)),INDIRECT(ADDRESS(ROW()+(-10), COLUMN()+(0), 1))), 2)</f>
        <v>831.17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