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<sst xmlns="http://schemas.openxmlformats.org/spreadsheetml/2006/main" count="42" uniqueCount="42">
  <si>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</si>
  <si>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JDD020</t>
  </si>
  <si>
    <t xml:space="preserve">Ud</t>
  </si>
  <si>
    <t xml:space="preserve">Drenaje para hoyo de plantación, mediante capa de áridos.</t>
  </si>
  <si>
    <r>
      <rPr>
        <sz val="8.25"/>
        <color rgb="FF000000"/>
        <rFont val="Arial"/>
        <family val="2"/>
      </rPr>
      <t xml:space="preserve">Drenaje para hoyo de plantación de 50x50 cm, mediante la formación, en el fondo del mismo, de una capa de drenaje de 30 cm de espesor, de árido silíceo de machaqueo, lavado, de granulometría comprendida entre 18 y 30 mm, colocada sobre geotextil. El precio no incluye la apertura ni el tapado del hoyo de plantación.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</si>
  <si>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</si>
  <si>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</si>
  <si>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</si>
  <si>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</si>
  <si>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</si>
  <si>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</si>
  <si>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</si>
  <si>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</si>
  <si>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</si>
  <si>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</si>
  <si>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mt01arg020a</t>
  </si>
  <si>
    <t xml:space="preserve">m³</t>
  </si>
  <si>
    <t xml:space="preserve">Árido silíceo de machaqueo, lavado, de granulometría comprendida entre 18 y 30 mm.</t>
  </si>
  <si>
    <t xml:space="preserve">Subtotal materiales:</t>
  </si>
  <si>
    <t xml:space="preserve">Mano de obra</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</si>
  <si>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</si>
  <si>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</si>
  <si>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</si>
  <si>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</si>
  <si>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</si>
  <si>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</si>
  <si>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</si>
  <si>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</si>
  <si>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</si>
  <si>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</si>
  <si>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0,54€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</si>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</sst>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14" customWidth="1"/>
    <col min="4" max="4" width="71.40" customWidth="1"/>
    <col min="5" max="5" width="3.23"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55.50" thickBot="1" customHeight="1">
      <c r="A10" s="1" t="s">
        <v>12</v>
      </c>
      <c r="B10" s="1"/>
      <c r="C10" s="10" t="s">
        <v>13</v>
      </c>
      <c r="D10" s="1" t="s">
        <v>14</v>
      </c>
      <c r="E10" s="1"/>
      <c r="F10" s="11">
        <v>0.263</v>
      </c>
      <c r="G10" s="11"/>
      <c r="H10" s="12">
        <v>0.95</v>
      </c>
      <c r="I10" s="12">
        <f ca="1">ROUND(INDIRECT(ADDRESS(ROW()+(0), COLUMN()+(-3), 1))*INDIRECT(ADDRESS(ROW()+(0), COLUMN()+(-1), 1)), 2)</f>
        <v>0.25</v>
      </c>
    </row>
    <row r="11" spans="1:9" ht="13.50" thickBot="1" customHeight="1">
      <c r="A11" s="1" t="s">
        <v>15</v>
      </c>
      <c r="B11" s="1"/>
      <c r="C11" s="10" t="s">
        <v>16</v>
      </c>
      <c r="D11" s="1" t="s">
        <v>17</v>
      </c>
      <c r="E11" s="1"/>
      <c r="F11" s="13">
        <v>0.079</v>
      </c>
      <c r="G11" s="13"/>
      <c r="H11" s="14">
        <v>22.32</v>
      </c>
      <c r="I11" s="14">
        <f ca="1">ROUND(INDIRECT(ADDRESS(ROW()+(0), COLUMN()+(-3), 1))*INDIRECT(ADDRESS(ROW()+(0), COLUMN()+(-1), 1)), 2)</f>
        <v>1.76</v>
      </c>
    </row>
    <row r="12" spans="1:9" ht="13.50" thickBot="1" customHeight="1">
      <c r="A12" s="15"/>
      <c r="B12" s="15"/>
      <c r="C12" s="15"/>
      <c r="D12" s="15"/>
      <c r="E12" s="15"/>
      <c r="F12" s="9" t="s">
        <v>18</v>
      </c>
      <c r="G12" s="9"/>
      <c r="H12" s="9"/>
      <c r="I12" s="17">
        <f ca="1">ROUND(SUM(INDIRECT(ADDRESS(ROW()+(-1), COLUMN()+(0), 1)),INDIRECT(ADDRESS(ROW()+(-2), COLUMN()+(0), 1))), 2)</f>
        <v>2.01</v>
      </c>
    </row>
    <row r="13" spans="1:9" ht="13.50" thickBot="1" customHeight="1">
      <c r="A13" s="15">
        <v>2</v>
      </c>
      <c r="B13" s="15"/>
      <c r="C13" s="15"/>
      <c r="D13" s="18" t="s">
        <v>19</v>
      </c>
      <c r="E13" s="18"/>
      <c r="F13" s="18"/>
      <c r="G13" s="18"/>
      <c r="H13" s="15"/>
      <c r="I13" s="15"/>
    </row>
    <row r="14" spans="1:9" ht="13.50" thickBot="1" customHeight="1">
      <c r="A14" s="1" t="s">
        <v>20</v>
      </c>
      <c r="B14" s="1"/>
      <c r="C14" s="10" t="s">
        <v>21</v>
      </c>
      <c r="D14" s="1" t="s">
        <v>22</v>
      </c>
      <c r="E14" s="1"/>
      <c r="F14" s="11">
        <v>0.011</v>
      </c>
      <c r="G14" s="11"/>
      <c r="H14" s="12">
        <v>22.53</v>
      </c>
      <c r="I14" s="12">
        <f ca="1">ROUND(INDIRECT(ADDRESS(ROW()+(0), COLUMN()+(-3), 1))*INDIRECT(ADDRESS(ROW()+(0), COLUMN()+(-1), 1)), 2)</f>
        <v>0.25</v>
      </c>
    </row>
    <row r="15" spans="1:9" ht="13.50" thickBot="1" customHeight="1">
      <c r="A15" s="1" t="s">
        <v>23</v>
      </c>
      <c r="B15" s="1"/>
      <c r="C15" s="10" t="s">
        <v>24</v>
      </c>
      <c r="D15" s="1" t="s">
        <v>25</v>
      </c>
      <c r="E15" s="1"/>
      <c r="F15" s="13">
        <v>0.077</v>
      </c>
      <c r="G15" s="13"/>
      <c r="H15" s="14">
        <v>21.78</v>
      </c>
      <c r="I15" s="14">
        <f ca="1">ROUND(INDIRECT(ADDRESS(ROW()+(0), COLUMN()+(-3), 1))*INDIRECT(ADDRESS(ROW()+(0), COLUMN()+(-1), 1)), 2)</f>
        <v>1.68</v>
      </c>
    </row>
    <row r="16" spans="1:9" ht="13.50" thickBot="1" customHeight="1">
      <c r="A16" s="15"/>
      <c r="B16" s="15"/>
      <c r="C16" s="15"/>
      <c r="D16" s="15"/>
      <c r="E16" s="15"/>
      <c r="F16" s="9" t="s">
        <v>26</v>
      </c>
      <c r="G16" s="9"/>
      <c r="H16" s="9"/>
      <c r="I16" s="17">
        <f ca="1">ROUND(SUM(INDIRECT(ADDRESS(ROW()+(-1), COLUMN()+(0), 1)),INDIRECT(ADDRESS(ROW()+(-2), COLUMN()+(0), 1))), 2)</f>
        <v>1.93</v>
      </c>
    </row>
    <row r="17" spans="1:9" ht="13.50" thickBot="1" customHeight="1">
      <c r="A17" s="15">
        <v>3</v>
      </c>
      <c r="B17" s="15"/>
      <c r="C17" s="15"/>
      <c r="D17" s="18" t="s">
        <v>27</v>
      </c>
      <c r="E17" s="18"/>
      <c r="F17" s="18"/>
      <c r="G17" s="18"/>
      <c r="H17" s="15"/>
      <c r="I17" s="15"/>
    </row>
    <row r="18" spans="1:9" ht="13.50" thickBot="1" customHeight="1">
      <c r="A18" s="19"/>
      <c r="B18" s="19"/>
      <c r="C18" s="20" t="s">
        <v>28</v>
      </c>
      <c r="D18" s="19" t="s">
        <v>29</v>
      </c>
      <c r="E18" s="19"/>
      <c r="F18" s="13">
        <v>2</v>
      </c>
      <c r="G18" s="13"/>
      <c r="H18" s="14">
        <f ca="1">ROUND(SUM(INDIRECT(ADDRESS(ROW()+(-2), COLUMN()+(1), 1)),INDIRECT(ADDRESS(ROW()+(-6), COLUMN()+(1), 1))), 2)</f>
        <v>3.94</v>
      </c>
      <c r="I18" s="14">
        <f ca="1">ROUND(INDIRECT(ADDRESS(ROW()+(0), COLUMN()+(-3), 1))*INDIRECT(ADDRESS(ROW()+(0), COLUMN()+(-1), 1))/100, 2)</f>
        <v>0.08</v>
      </c>
    </row>
    <row r="19" spans="1:9" ht="13.50" thickBot="1" customHeight="1">
      <c r="A19" s="21" t="s">
        <v>30</v>
      </c>
      <c r="B19" s="21"/>
      <c r="C19" s="22"/>
      <c r="D19" s="23"/>
      <c r="E19" s="23"/>
      <c r="F19" s="24" t="s">
        <v>31</v>
      </c>
      <c r="G19" s="24"/>
      <c r="H19" s="25"/>
      <c r="I19" s="26">
        <f ca="1">ROUND(SUM(INDIRECT(ADDRESS(ROW()+(-1), COLUMN()+(0), 1)),INDIRECT(ADDRESS(ROW()+(-3), COLUMN()+(0), 1)),INDIRECT(ADDRESS(ROW()+(-7), COLUMN()+(0), 1))), 2)</f>
        <v>4.02</v>
      </c>
    </row>
    <row r="22" spans="1:9" ht="13.50" thickBot="1" customHeight="1">
      <c r="A22" s="27" t="s">
        <v>32</v>
      </c>
      <c r="B22" s="27"/>
      <c r="C22" s="27"/>
      <c r="D22" s="27"/>
      <c r="E22" s="27" t="s">
        <v>33</v>
      </c>
      <c r="F22" s="27"/>
      <c r="G22" s="27" t="s">
        <v>34</v>
      </c>
      <c r="H22" s="27"/>
      <c r="I22" s="27" t="s">
        <v>35</v>
      </c>
    </row>
    <row r="23" spans="1:9" ht="13.50" thickBot="1" customHeight="1">
      <c r="A23" s="28" t="s">
        <v>36</v>
      </c>
      <c r="B23" s="28"/>
      <c r="C23" s="28"/>
      <c r="D23" s="28"/>
      <c r="E23" s="29">
        <v>1.03202e+006</v>
      </c>
      <c r="F23" s="29"/>
      <c r="G23" s="29">
        <v>1.03202e+006</v>
      </c>
      <c r="H23" s="29"/>
      <c r="I23" s="29" t="s">
        <v>37</v>
      </c>
    </row>
    <row r="24" spans="1:9" ht="13.50" thickBot="1" customHeight="1">
      <c r="A24" s="30" t="s">
        <v>38</v>
      </c>
      <c r="B24" s="30"/>
      <c r="C24" s="30"/>
      <c r="D24" s="30"/>
      <c r="E24" s="31"/>
      <c r="F24" s="31"/>
      <c r="G24" s="31"/>
      <c r="H24" s="31"/>
      <c r="I24" s="31"/>
    </row>
    <row r="27" spans="1:1" ht="33.75" thickBot="1" customHeight="1">
      <c r="A27" s="1" t="s">
        <v>39</v>
      </c>
      <c r="B27" s="1"/>
      <c r="C27" s="1"/>
      <c r="D27" s="1"/>
      <c r="E27" s="1"/>
      <c r="F27" s="1"/>
      <c r="G27" s="1"/>
      <c r="H27" s="1"/>
      <c r="I27" s="1"/>
    </row>
    <row r="28" spans="1:1" ht="33.75" thickBot="1" customHeight="1">
      <c r="A28" s="1" t="s">
        <v>40</v>
      </c>
      <c r="B28" s="1"/>
      <c r="C28" s="1"/>
      <c r="D28" s="1"/>
      <c r="E28" s="1"/>
      <c r="F28" s="1"/>
      <c r="G28" s="1"/>
      <c r="H28" s="1"/>
      <c r="I28" s="1"/>
    </row>
    <row r="29" spans="1:1" ht="33.75" thickBot="1" customHeight="1">
      <c r="A29" s="1" t="s">
        <v>41</v>
      </c>
      <c r="B29" s="1"/>
      <c r="C29" s="1"/>
      <c r="D29" s="1"/>
      <c r="E29" s="1"/>
      <c r="F29" s="1"/>
      <c r="G29" s="1"/>
      <c r="H29" s="1"/>
      <c r="I29" s="1"/>
    </row>
  </sheetData>
  <mergeCells count="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H12"/>
    <mergeCell ref="A13:B13"/>
    <mergeCell ref="D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E19"/>
    <mergeCell ref="F19:H19"/>
    <mergeCell ref="A22:D22"/>
    <mergeCell ref="E22:F22"/>
    <mergeCell ref="G22:H22"/>
    <mergeCell ref="A23:D23"/>
    <mergeCell ref="E23:F24"/>
    <mergeCell ref="G23:H24"/>
    <mergeCell ref="I23:I24"/>
    <mergeCell ref="A24:D24"/>
    <mergeCell ref="A27:I27"/>
    <mergeCell ref="A28:I28"/>
    <mergeCell ref="A29:I29"/>
  </mergeCells>
  <pageMargins left="0.147638" right="0.147638" top="0.206693" bottom="0.206693" header="0.0" footer="0.0"/>
  <pageSetup paperSize="9" orientation="portrait"/>
  <rowBreaks count="0" manualBreakCount="0">
    </rowBreaks>
</worksheet>
</file>