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<sst xmlns="http://schemas.openxmlformats.org/spreadsheetml/2006/main" count="42" uniqueCount="42">
  <si>
    <t xml:space="preserve"/>
  </si>
  <si>
    <t xml:space="preserve">JDD020</t>
  </si>
  <si>
    <t xml:space="preserve">Ud</t>
  </si>
  <si>
    <t xml:space="preserve">Drenaje para hoyo de plantación, mediante capa de áridos.</t>
  </si>
  <si>
    <r>
      <rPr>
        <sz val="8.25"/>
        <color rgb="FF000000"/>
        <rFont val="Arial"/>
        <family val="2"/>
      </rPr>
      <t xml:space="preserve">Drenaje para hoyo de plantación de 50x50 cm, mediante la formación, en el fondo del mismo, de una capa de drenaje de 30 cm de espesor, de árido silíceo de machaqueo, lavado, de granulometría comprendida entre 18 y 30 mm, colocada sobre geotextil. El precio no incluye la apertura ni el tapado del hoyo de plantación.</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</si>
  <si>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</si>
  <si>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</si>
  <si>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</si>
  <si>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</si>
  <si>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</si>
  <si>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</si>
  <si>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</si>
  <si>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mt14gsa020ce</t>
  </si>
  <si>
    <t xml:space="preserve">m²</t>
  </si>
  <si>
    <t xml:space="preserve">Geotextil no tejido compuesto por fibras de poliéster unidas por agujeteado, con una resistencia a la tracción longitudinal de 1,63 kN/m, una resistencia a la tracción transversal de 2,08 kN/m, una apertura de cono al ensayo de perforación dinámica según UNE-EN ISO 13433 inferior a 27 mm, resistencia CBR a punzonamiento 0,4 kN y una masa superficial de 200 g/m², según UNE-EN 13252.</t>
  </si>
  <si>
    <t xml:space="preserve">mt01arg020a</t>
  </si>
  <si>
    <t xml:space="preserve">m³</t>
  </si>
  <si>
    <t xml:space="preserve">Árido silíceo de machaqueo, lavado, de granulometría comprendida entre 18 y 30 mm.</t>
  </si>
  <si>
    <t xml:space="preserve">Subtotal materiales:</t>
  </si>
  <si>
    <t xml:space="preserve">Mano de obra</t>
  </si>
  <si>
    <t xml:space="preserve">mo040</t>
  </si>
  <si>
    <t xml:space="preserve">h</t>
  </si>
  <si>
    <t xml:space="preserve">Oficial 1ª jardinero.</t>
  </si>
  <si>
    <t xml:space="preserve">mo086</t>
  </si>
  <si>
    <t xml:space="preserve">h</t>
  </si>
  <si>
    <t xml:space="preserve">Ayudante jardinero.</t>
  </si>
  <si>
    <t xml:space="preserve">Subtotal mano de obra:</t>
  </si>
  <si>
    <t xml:space="preserve">Costes directos complementarios</t>
  </si>
  <si>
    <t xml:space="preserve">%</t>
  </si>
  <si>
    <t xml:space="preserve">Costes directos complementarios</t>
  </si>
  <si>
    <t xml:space="preserve">Coste de mantenimiento decenal: 0,54€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</si>
  <si>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</si>
  <si>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</si>
  <si>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</si>
  <si>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</si>
  <si>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</si>
  <si>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13252:2016</t>
  </si>
  <si>
    <t xml:space="preserve">2+/4</t>
  </si>
  <si>
    <t xml:space="preserve">Geotextiles y productos relacionados. Características requeridas para su uso en sistemas de drenaje.</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</si>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</sst>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12" customWidth="1"/>
    <col min="3" max="3" width="7.14" customWidth="1"/>
    <col min="4" max="4" width="71.40" customWidth="1"/>
    <col min="5" max="5" width="3.23" customWidth="1"/>
    <col min="6" max="6" width="9.52" customWidth="1"/>
    <col min="7" max="7" width="4.59" customWidth="1"/>
    <col min="8" max="8" width="9.86" customWidth="1"/>
    <col min="9" max="9" width="8.84" customWidth="1"/>
  </cols>
  <sheetData>
    <row r="1" spans="1:1" ht="2.25" thickBot="1" customHeight="1">
      <c r="A1" s="1" t="s">
        <v>0</v>
      </c>
      <c r="B1" s="1"/>
      <c r="C1" s="1"/>
      <c r="D1" s="1"/>
      <c r="E1" s="1"/>
      <c r="F1" s="1"/>
      <c r="G1" s="1"/>
      <c r="H1" s="1"/>
      <c r="I1" s="1"/>
    </row>
    <row r="3" spans="1:9" ht="13.50" thickBot="1" customHeight="1">
      <c r="A3" s="2" t="s">
        <v>1</v>
      </c>
      <c r="B3" s="3" t="s">
        <v>2</v>
      </c>
      <c r="C3" s="2" t="s">
        <v>3</v>
      </c>
      <c r="D3" s="2"/>
      <c r="E3" s="2"/>
      <c r="F3" s="2"/>
      <c r="G3" s="2"/>
      <c r="H3" s="2"/>
      <c r="I3" s="2"/>
    </row>
    <row r="5" spans="1:9" ht="45.00" thickBot="1" customHeight="1">
      <c r="A5" s="5" t="s">
        <v>4</v>
      </c>
      <c r="B5" s="5"/>
      <c r="C5" s="5"/>
      <c r="D5" s="5"/>
      <c r="E5" s="5"/>
      <c r="F5" s="5"/>
      <c r="G5" s="5"/>
      <c r="H5" s="5"/>
      <c r="I5" s="5"/>
    </row>
    <row r="8" spans="1:9" ht="24.00" thickBot="1" customHeight="1">
      <c r="A8" s="6" t="s">
        <v>5</v>
      </c>
      <c r="B8" s="6"/>
      <c r="C8" s="6" t="s">
        <v>6</v>
      </c>
      <c r="D8" s="6" t="s">
        <v>7</v>
      </c>
      <c r="E8" s="6"/>
      <c r="F8" s="7" t="s">
        <v>8</v>
      </c>
      <c r="G8" s="7"/>
      <c r="H8" s="7" t="s">
        <v>9</v>
      </c>
      <c r="I8" s="7" t="s">
        <v>10</v>
      </c>
    </row>
    <row r="9" spans="1:9" ht="13.50" thickBot="1" customHeight="1">
      <c r="A9" s="8">
        <v>1</v>
      </c>
      <c r="B9" s="8"/>
      <c r="C9" s="8"/>
      <c r="D9" s="9" t="s">
        <v>11</v>
      </c>
      <c r="E9" s="9"/>
      <c r="F9" s="9"/>
      <c r="G9" s="9"/>
      <c r="H9" s="8"/>
      <c r="I9" s="8"/>
    </row>
    <row r="10" spans="1:9" ht="55.50" thickBot="1" customHeight="1">
      <c r="A10" s="1" t="s">
        <v>12</v>
      </c>
      <c r="B10" s="1"/>
      <c r="C10" s="10" t="s">
        <v>13</v>
      </c>
      <c r="D10" s="1" t="s">
        <v>14</v>
      </c>
      <c r="E10" s="1"/>
      <c r="F10" s="11">
        <v>0.263</v>
      </c>
      <c r="G10" s="11"/>
      <c r="H10" s="12">
        <v>0.95</v>
      </c>
      <c r="I10" s="12">
        <f ca="1">ROUND(INDIRECT(ADDRESS(ROW()+(0), COLUMN()+(-3), 1))*INDIRECT(ADDRESS(ROW()+(0), COLUMN()+(-1), 1)), 2)</f>
        <v>0.25</v>
      </c>
    </row>
    <row r="11" spans="1:9" ht="13.50" thickBot="1" customHeight="1">
      <c r="A11" s="1" t="s">
        <v>15</v>
      </c>
      <c r="B11" s="1"/>
      <c r="C11" s="10" t="s">
        <v>16</v>
      </c>
      <c r="D11" s="1" t="s">
        <v>17</v>
      </c>
      <c r="E11" s="1"/>
      <c r="F11" s="13">
        <v>0.079</v>
      </c>
      <c r="G11" s="13"/>
      <c r="H11" s="14">
        <v>22.32</v>
      </c>
      <c r="I11" s="14">
        <f ca="1">ROUND(INDIRECT(ADDRESS(ROW()+(0), COLUMN()+(-3), 1))*INDIRECT(ADDRESS(ROW()+(0), COLUMN()+(-1), 1)), 2)</f>
        <v>1.76</v>
      </c>
    </row>
    <row r="12" spans="1:9" ht="13.50" thickBot="1" customHeight="1">
      <c r="A12" s="15"/>
      <c r="B12" s="15"/>
      <c r="C12" s="15"/>
      <c r="D12" s="15"/>
      <c r="E12" s="15"/>
      <c r="F12" s="9" t="s">
        <v>18</v>
      </c>
      <c r="G12" s="9"/>
      <c r="H12" s="9"/>
      <c r="I12" s="17">
        <f ca="1">ROUND(SUM(INDIRECT(ADDRESS(ROW()+(-1), COLUMN()+(0), 1)),INDIRECT(ADDRESS(ROW()+(-2), COLUMN()+(0), 1))), 2)</f>
        <v>2.01</v>
      </c>
    </row>
    <row r="13" spans="1:9" ht="13.50" thickBot="1" customHeight="1">
      <c r="A13" s="15">
        <v>2</v>
      </c>
      <c r="B13" s="15"/>
      <c r="C13" s="15"/>
      <c r="D13" s="18" t="s">
        <v>19</v>
      </c>
      <c r="E13" s="18"/>
      <c r="F13" s="18"/>
      <c r="G13" s="18"/>
      <c r="H13" s="15"/>
      <c r="I13" s="15"/>
    </row>
    <row r="14" spans="1:9" ht="13.50" thickBot="1" customHeight="1">
      <c r="A14" s="1" t="s">
        <v>20</v>
      </c>
      <c r="B14" s="1"/>
      <c r="C14" s="10" t="s">
        <v>21</v>
      </c>
      <c r="D14" s="1" t="s">
        <v>22</v>
      </c>
      <c r="E14" s="1"/>
      <c r="F14" s="11">
        <v>0.011</v>
      </c>
      <c r="G14" s="11"/>
      <c r="H14" s="12">
        <v>22.53</v>
      </c>
      <c r="I14" s="12">
        <f ca="1">ROUND(INDIRECT(ADDRESS(ROW()+(0), COLUMN()+(-3), 1))*INDIRECT(ADDRESS(ROW()+(0), COLUMN()+(-1), 1)), 2)</f>
        <v>0.25</v>
      </c>
    </row>
    <row r="15" spans="1:9" ht="13.50" thickBot="1" customHeight="1">
      <c r="A15" s="1" t="s">
        <v>23</v>
      </c>
      <c r="B15" s="1"/>
      <c r="C15" s="10" t="s">
        <v>24</v>
      </c>
      <c r="D15" s="1" t="s">
        <v>25</v>
      </c>
      <c r="E15" s="1"/>
      <c r="F15" s="13">
        <v>0.077</v>
      </c>
      <c r="G15" s="13"/>
      <c r="H15" s="14">
        <v>21.78</v>
      </c>
      <c r="I15" s="14">
        <f ca="1">ROUND(INDIRECT(ADDRESS(ROW()+(0), COLUMN()+(-3), 1))*INDIRECT(ADDRESS(ROW()+(0), COLUMN()+(-1), 1)), 2)</f>
        <v>1.68</v>
      </c>
    </row>
    <row r="16" spans="1:9" ht="13.50" thickBot="1" customHeight="1">
      <c r="A16" s="15"/>
      <c r="B16" s="15"/>
      <c r="C16" s="15"/>
      <c r="D16" s="15"/>
      <c r="E16" s="15"/>
      <c r="F16" s="9" t="s">
        <v>26</v>
      </c>
      <c r="G16" s="9"/>
      <c r="H16" s="9"/>
      <c r="I16" s="17">
        <f ca="1">ROUND(SUM(INDIRECT(ADDRESS(ROW()+(-1), COLUMN()+(0), 1)),INDIRECT(ADDRESS(ROW()+(-2), COLUMN()+(0), 1))), 2)</f>
        <v>1.93</v>
      </c>
    </row>
    <row r="17" spans="1:9" ht="13.50" thickBot="1" customHeight="1">
      <c r="A17" s="15">
        <v>3</v>
      </c>
      <c r="B17" s="15"/>
      <c r="C17" s="15"/>
      <c r="D17" s="18" t="s">
        <v>27</v>
      </c>
      <c r="E17" s="18"/>
      <c r="F17" s="18"/>
      <c r="G17" s="18"/>
      <c r="H17" s="15"/>
      <c r="I17" s="15"/>
    </row>
    <row r="18" spans="1:9" ht="13.50" thickBot="1" customHeight="1">
      <c r="A18" s="19"/>
      <c r="B18" s="19"/>
      <c r="C18" s="20" t="s">
        <v>28</v>
      </c>
      <c r="D18" s="19" t="s">
        <v>29</v>
      </c>
      <c r="E18" s="19"/>
      <c r="F18" s="13">
        <v>2</v>
      </c>
      <c r="G18" s="13"/>
      <c r="H18" s="14">
        <f ca="1">ROUND(SUM(INDIRECT(ADDRESS(ROW()+(-2), COLUMN()+(1), 1)),INDIRECT(ADDRESS(ROW()+(-6), COLUMN()+(1), 1))), 2)</f>
        <v>3.94</v>
      </c>
      <c r="I18" s="14">
        <f ca="1">ROUND(INDIRECT(ADDRESS(ROW()+(0), COLUMN()+(-3), 1))*INDIRECT(ADDRESS(ROW()+(0), COLUMN()+(-1), 1))/100, 2)</f>
        <v>0.08</v>
      </c>
    </row>
    <row r="19" spans="1:9" ht="13.50" thickBot="1" customHeight="1">
      <c r="A19" s="21" t="s">
        <v>30</v>
      </c>
      <c r="B19" s="21"/>
      <c r="C19" s="22"/>
      <c r="D19" s="23"/>
      <c r="E19" s="23"/>
      <c r="F19" s="24" t="s">
        <v>31</v>
      </c>
      <c r="G19" s="24"/>
      <c r="H19" s="25"/>
      <c r="I19" s="26">
        <f ca="1">ROUND(SUM(INDIRECT(ADDRESS(ROW()+(-1), COLUMN()+(0), 1)),INDIRECT(ADDRESS(ROW()+(-3), COLUMN()+(0), 1)),INDIRECT(ADDRESS(ROW()+(-7), COLUMN()+(0), 1))), 2)</f>
        <v>4.02</v>
      </c>
    </row>
    <row r="22" spans="1:9" ht="13.50" thickBot="1" customHeight="1">
      <c r="A22" s="27" t="s">
        <v>32</v>
      </c>
      <c r="B22" s="27"/>
      <c r="C22" s="27"/>
      <c r="D22" s="27"/>
      <c r="E22" s="27" t="s">
        <v>33</v>
      </c>
      <c r="F22" s="27"/>
      <c r="G22" s="27" t="s">
        <v>34</v>
      </c>
      <c r="H22" s="27"/>
      <c r="I22" s="27" t="s">
        <v>35</v>
      </c>
    </row>
    <row r="23" spans="1:9" ht="13.50" thickBot="1" customHeight="1">
      <c r="A23" s="28" t="s">
        <v>36</v>
      </c>
      <c r="B23" s="28"/>
      <c r="C23" s="28"/>
      <c r="D23" s="28"/>
      <c r="E23" s="29">
        <v>1.03202e+006</v>
      </c>
      <c r="F23" s="29"/>
      <c r="G23" s="29">
        <v>1.03202e+006</v>
      </c>
      <c r="H23" s="29"/>
      <c r="I23" s="29" t="s">
        <v>37</v>
      </c>
    </row>
    <row r="24" spans="1:9" ht="13.50" thickBot="1" customHeight="1">
      <c r="A24" s="30" t="s">
        <v>38</v>
      </c>
      <c r="B24" s="30"/>
      <c r="C24" s="30"/>
      <c r="D24" s="30"/>
      <c r="E24" s="31"/>
      <c r="F24" s="31"/>
      <c r="G24" s="31"/>
      <c r="H24" s="31"/>
      <c r="I24" s="31"/>
    </row>
    <row r="27" spans="1:1" ht="33.75" thickBot="1" customHeight="1">
      <c r="A27" s="1" t="s">
        <v>39</v>
      </c>
      <c r="B27" s="1"/>
      <c r="C27" s="1"/>
      <c r="D27" s="1"/>
      <c r="E27" s="1"/>
      <c r="F27" s="1"/>
      <c r="G27" s="1"/>
      <c r="H27" s="1"/>
      <c r="I27" s="1"/>
    </row>
    <row r="28" spans="1:1" ht="33.75" thickBot="1" customHeight="1">
      <c r="A28" s="1" t="s">
        <v>40</v>
      </c>
      <c r="B28" s="1"/>
      <c r="C28" s="1"/>
      <c r="D28" s="1"/>
      <c r="E28" s="1"/>
      <c r="F28" s="1"/>
      <c r="G28" s="1"/>
      <c r="H28" s="1"/>
      <c r="I28" s="1"/>
    </row>
    <row r="29" spans="1:1" ht="33.75" thickBot="1" customHeight="1">
      <c r="A29" s="1" t="s">
        <v>41</v>
      </c>
      <c r="B29" s="1"/>
      <c r="C29" s="1"/>
      <c r="D29" s="1"/>
      <c r="E29" s="1"/>
      <c r="F29" s="1"/>
      <c r="G29" s="1"/>
      <c r="H29" s="1"/>
      <c r="I29" s="1"/>
    </row>
  </sheetData>
  <mergeCells count="46">
    <mergeCell ref="A1:I1"/>
    <mergeCell ref="C3:I3"/>
    <mergeCell ref="A5:I5"/>
    <mergeCell ref="A8:B8"/>
    <mergeCell ref="D8:E8"/>
    <mergeCell ref="F8:G8"/>
    <mergeCell ref="A9:B9"/>
    <mergeCell ref="D9:G9"/>
    <mergeCell ref="A10:B10"/>
    <mergeCell ref="D10:E10"/>
    <mergeCell ref="F10:G10"/>
    <mergeCell ref="A11:B11"/>
    <mergeCell ref="D11:E11"/>
    <mergeCell ref="F11:G11"/>
    <mergeCell ref="A12:B12"/>
    <mergeCell ref="D12:E12"/>
    <mergeCell ref="F12:H12"/>
    <mergeCell ref="A13:B13"/>
    <mergeCell ref="D13:G13"/>
    <mergeCell ref="A14:B14"/>
    <mergeCell ref="D14:E14"/>
    <mergeCell ref="F14:G14"/>
    <mergeCell ref="A15:B15"/>
    <mergeCell ref="D15:E15"/>
    <mergeCell ref="F15:G15"/>
    <mergeCell ref="A16:B16"/>
    <mergeCell ref="D16:E16"/>
    <mergeCell ref="F16:H16"/>
    <mergeCell ref="A17:B17"/>
    <mergeCell ref="D17:G17"/>
    <mergeCell ref="A18:B18"/>
    <mergeCell ref="D18:E18"/>
    <mergeCell ref="F18:G18"/>
    <mergeCell ref="A19:E19"/>
    <mergeCell ref="F19:H19"/>
    <mergeCell ref="A22:D22"/>
    <mergeCell ref="E22:F22"/>
    <mergeCell ref="G22:H22"/>
    <mergeCell ref="A23:D23"/>
    <mergeCell ref="E23:F24"/>
    <mergeCell ref="G23:H24"/>
    <mergeCell ref="I23:I24"/>
    <mergeCell ref="A24:D24"/>
    <mergeCell ref="A27:I27"/>
    <mergeCell ref="A28:I28"/>
    <mergeCell ref="A29:I29"/>
  </mergeCells>
  <pageMargins left="0.147638" right="0.147638" top="0.206693" bottom="0.206693" header="0.0" footer="0.0"/>
  <pageSetup paperSize="9" orientation="portrait"/>
  <rowBreaks count="0" manualBreakCount="0">
    </rowBreaks>
</worksheet>
</file>