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<sst xmlns="http://schemas.openxmlformats.org/spreadsheetml/2006/main" count="28" uniqueCount="28">
  <si>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</si>
  <si>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JDP050</t>
  </si>
  <si>
    <t xml:space="preserve">m</t>
  </si>
  <si>
    <t xml:space="preserve">Barrera antirraíces.</t>
  </si>
  <si>
    <r>
      <rPr>
        <sz val="8.25"/>
        <color rgb="FF000000"/>
        <rFont val="Arial"/>
        <family val="2"/>
      </rPr>
      <t xml:space="preserve">Barrera antirraíces realizada con malla de polipropileno no tejido, de 140 cm de anchura y 0,8 mm de espesor, con una resistencia a la tracción longitudinal de 22 kN/m y 325 g/m² de masa superficial, con revestimiento impermeabilizante de color verde en una de sus caras, colocada verticalmente en los laterales de la zanja previamente excavada en el terreno, para confinamiento lateral de rizomas. El precio no incluye la excavación de la zanja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</si>
  <si>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</si>
  <si>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</si>
  <si>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</si>
  <si>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</si>
  <si>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</si>
  <si>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</si>
  <si>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</si>
  <si>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mt48tup050e</t>
  </si>
  <si>
    <t xml:space="preserve">m²</t>
  </si>
  <si>
    <t xml:space="preserve">Malla de polipropileno no tejido, de 140 cm de anchura y 0,8 mm de espesor, con una resistencia a la tracción longitudinal de 22 kN/m y 325 g/m² de masa superficial, con revestimiento impermeabilizante de color verde en una de sus caras.</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</si>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</sst>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1.53" customWidth="1"/>
    <col min="4" max="4" width="6.12" customWidth="1"/>
    <col min="5" max="5" width="76.16"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0.71</v>
      </c>
      <c r="G10" s="14">
        <v>7.44</v>
      </c>
      <c r="H10" s="14">
        <f ca="1">ROUND(INDIRECT(ADDRESS(ROW()+(0), COLUMN()+(-2), 1))*INDIRECT(ADDRESS(ROW()+(0), COLUMN()+(-1), 1)), 2)</f>
        <v>5.28</v>
      </c>
    </row>
    <row r="11" spans="1:8" ht="13.50" thickBot="1" customHeight="1">
      <c r="A11" s="15"/>
      <c r="B11" s="15"/>
      <c r="C11" s="15"/>
      <c r="D11" s="15"/>
      <c r="E11" s="15"/>
      <c r="F11" s="9" t="s">
        <v>15</v>
      </c>
      <c r="G11" s="9"/>
      <c r="H11" s="17">
        <f ca="1">ROUND(SUM(INDIRECT(ADDRESS(ROW()+(-1), COLUMN()+(0), 1))), 2)</f>
        <v>5.28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0.06</v>
      </c>
      <c r="G13" s="13">
        <v>22.53</v>
      </c>
      <c r="H13" s="13">
        <f ca="1">ROUND(INDIRECT(ADDRESS(ROW()+(0), COLUMN()+(-2), 1))*INDIRECT(ADDRESS(ROW()+(0), COLUMN()+(-1), 1)), 2)</f>
        <v>1.35</v>
      </c>
    </row>
    <row r="14" spans="1:8" ht="13.50" thickBot="1" customHeight="1">
      <c r="A14" s="1" t="s">
        <v>20</v>
      </c>
      <c r="B14" s="1"/>
      <c r="C14" s="10" t="s">
        <v>21</v>
      </c>
      <c r="D14" s="10"/>
      <c r="E14" s="1" t="s">
        <v>22</v>
      </c>
      <c r="F14" s="12">
        <v>0.12</v>
      </c>
      <c r="G14" s="14">
        <v>21.78</v>
      </c>
      <c r="H14" s="14">
        <f ca="1">ROUND(INDIRECT(ADDRESS(ROW()+(0), COLUMN()+(-2), 1))*INDIRECT(ADDRESS(ROW()+(0), COLUMN()+(-1), 1)), 2)</f>
        <v>2.61</v>
      </c>
    </row>
    <row r="15" spans="1:8" ht="13.50" thickBot="1" customHeight="1">
      <c r="A15" s="15"/>
      <c r="B15" s="15"/>
      <c r="C15" s="15"/>
      <c r="D15" s="15"/>
      <c r="E15" s="15"/>
      <c r="F15" s="9" t="s">
        <v>23</v>
      </c>
      <c r="G15" s="9"/>
      <c r="H15" s="17">
        <f ca="1">ROUND(SUM(INDIRECT(ADDRESS(ROW()+(-1), COLUMN()+(0), 1)),INDIRECT(ADDRESS(ROW()+(-2), COLUMN()+(0), 1))), 2)</f>
        <v>3.96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9.24</v>
      </c>
      <c r="H17" s="14">
        <f ca="1">ROUND(INDIRECT(ADDRESS(ROW()+(0), COLUMN()+(-2), 1))*INDIRECT(ADDRESS(ROW()+(0), COLUMN()+(-1), 1))/100, 2)</f>
        <v>0.18</v>
      </c>
    </row>
    <row r="18" spans="1:8" ht="13.50" thickBot="1" customHeight="1">
      <c r="A18" s="8"/>
      <c r="B18" s="8"/>
      <c r="C18" s="8"/>
      <c r="D18" s="8"/>
      <c r="E18" s="8"/>
      <c r="F18" s="21" t="s">
        <v>27</v>
      </c>
      <c r="G18" s="21"/>
      <c r="H18" s="22">
        <f ca="1">ROUND(SUM(INDIRECT(ADDRESS(ROW()+(-1), COLUMN()+(0), 1)),INDIRECT(ADDRESS(ROW()+(-3), COLUMN()+(0), 1)),INDIRECT(ADDRESS(ROW()+(-7), COLUMN()+(0), 1))), 2)</f>
        <v>9.42</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