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<sst xmlns="http://schemas.openxmlformats.org/spreadsheetml/2006/main" count="53" uniqueCount="53">
  <si>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</si>
  <si>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MEA010</t>
  </si>
  <si>
    <t xml:space="preserve">m³</t>
  </si>
  <si>
    <t xml:space="preserve">Estabilización de explanada "in situ", mediante conglomerantes.</t>
  </si>
  <si>
    <r>
      <rPr>
        <sz val="8.25"/>
        <color rgb="FF000000"/>
        <rFont val="Arial"/>
        <family val="2"/>
      </rPr>
      <t xml:space="preserve">Estabilización de explanada "in situ", vertiendo una lechada de cemento CEM II / A-L 32,5 N, para conseguir un suelo estabilizado tipo SEST-3 conforme a los requisitos expuestos en el artículo 512 del PG-3.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</si>
  <si>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</si>
  <si>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</si>
  <si>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</si>
  <si>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</si>
  <si>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</si>
  <si>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</si>
  <si>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</si>
  <si>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</si>
  <si>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</si>
  <si>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</si>
  <si>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mt08cet020e</t>
  </si>
  <si>
    <t xml:space="preserve">t</t>
  </si>
  <si>
    <t xml:space="preserve">Cemento CEM II / A-L 32,5 N, a granel, según UNE-EN 197-1.</t>
  </si>
  <si>
    <t xml:space="preserve">Subtotal materiales:</t>
  </si>
  <si>
    <t xml:space="preserve">Equipo y maquinaria</t>
  </si>
  <si>
    <t xml:space="preserve">mq01pao010a</t>
  </si>
  <si>
    <t xml:space="preserve">h</t>
  </si>
  <si>
    <t xml:space="preserve">Pala cargadora sobre cadenas, de 59 kW/1,2 m³, equipada con escarificadora.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</si>
  <si>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</si>
  <si>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</si>
  <si>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</si>
  <si>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</si>
  <si>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</si>
  <si>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</si>
  <si>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mq02cia020f</t>
  </si>
  <si>
    <t xml:space="preserve">h</t>
  </si>
  <si>
    <t xml:space="preserve">Camión cisterna equipado para riego,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</si>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</sst>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.70" customWidth="1"/>
    <col min="7" max="7" width="12.75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1"/>
      <c r="H10" s="11"/>
      <c r="I10" s="12">
        <v>1.53</v>
      </c>
      <c r="J10" s="12">
        <f ca="1">ROUND(INDIRECT(ADDRESS(ROW()+(0), COLUMN()+(-4), 1))*INDIRECT(ADDRESS(ROW()+(0), COLUMN()+(-1), 1)), 2)</f>
        <v>0.08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0.061</v>
      </c>
      <c r="G11" s="13"/>
      <c r="H11" s="13"/>
      <c r="I11" s="14">
        <v>91.58</v>
      </c>
      <c r="J11" s="14">
        <f ca="1">ROUND(INDIRECT(ADDRESS(ROW()+(0), COLUMN()+(-4), 1))*INDIRECT(ADDRESS(ROW()+(0), COLUMN()+(-1), 1)), 2)</f>
        <v>5.59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5.67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1"/>
      <c r="H14" s="11"/>
      <c r="I14" s="12">
        <v>45.68</v>
      </c>
      <c r="J14" s="12">
        <f ca="1">ROUND(INDIRECT(ADDRESS(ROW()+(0), COLUMN()+(-4), 1))*INDIRECT(ADDRESS(ROW()+(0), COLUMN()+(-1), 1)), 2)</f>
        <v>6.03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0.017</v>
      </c>
      <c r="G15" s="11"/>
      <c r="H15" s="11"/>
      <c r="I15" s="12">
        <v>77.41</v>
      </c>
      <c r="J15" s="12">
        <f ca="1">ROUND(INDIRECT(ADDRESS(ROW()+(0), COLUMN()+(-4), 1))*INDIRECT(ADDRESS(ROW()+(0), COLUMN()+(-1), 1)), 2)</f>
        <v>1.32</v>
      </c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1"/>
      <c r="H16" s="11"/>
      <c r="I16" s="12">
        <v>71.16</v>
      </c>
      <c r="J16" s="12">
        <f ca="1">ROUND(INDIRECT(ADDRESS(ROW()+(0), COLUMN()+(-4), 1))*INDIRECT(ADDRESS(ROW()+(0), COLUMN()+(-1), 1)), 2)</f>
        <v>2.35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0.039</v>
      </c>
      <c r="G17" s="13"/>
      <c r="H17" s="13"/>
      <c r="I17" s="14">
        <v>125.43</v>
      </c>
      <c r="J17" s="14">
        <f ca="1">ROUND(INDIRECT(ADDRESS(ROW()+(0), COLUMN()+(-4), 1))*INDIRECT(ADDRESS(ROW()+(0), COLUMN()+(-1), 1)), 2)</f>
        <v>4.89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1))), 2)</f>
        <v>14.59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0.088</v>
      </c>
      <c r="G20" s="13"/>
      <c r="H20" s="13"/>
      <c r="I20" s="14">
        <v>21.78</v>
      </c>
      <c r="J20" s="14">
        <f ca="1">ROUND(INDIRECT(ADDRESS(ROW()+(0), COLUMN()+(-4), 1))*INDIRECT(ADDRESS(ROW()+(0), COLUMN()+(-1), 1)), 2)</f>
        <v>1.92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1))), 2)</f>
        <v>1.92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1)),INDIRECT(ADDRESS(ROW()+(-5), COLUMN()+(1), 1)),INDIRECT(ADDRESS(ROW()+(-11), COLUMN()+(1), 1))), 2)</f>
        <v>22.18</v>
      </c>
      <c r="J23" s="14">
        <f ca="1">ROUND(INDIRECT(ADDRESS(ROW()+(0), COLUMN()+(-4), 1))*INDIRECT(ADDRESS(ROW()+(0), COLUMN()+(-1), 1))/100, 2)</f>
        <v>0.44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1)),INDIRECT(ADDRESS(ROW()+(-6), COLUMN()+(0), 1)),INDIRECT(ADDRESS(ROW()+(-12), COLUMN()+(0), 1))), 2)</f>
        <v>22.62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