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<sst xmlns="http://schemas.openxmlformats.org/spreadsheetml/2006/main" count="43" uniqueCount="43">
  <si>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</si>
  <si>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MEA040</t>
  </si>
  <si>
    <t xml:space="preserve">m²</t>
  </si>
  <si>
    <t xml:space="preserve">Estabilización de caminos y senderos, mediante aporte de mezcla de arena y cal hidráulica natural, fabricada en central.</t>
  </si>
  <si>
    <r>
      <rPr>
        <sz val="8.25"/>
        <color rgb="FF000000"/>
        <rFont val="Arial"/>
        <family val="2"/>
      </rPr>
      <t xml:space="preserve">Estabilización de caminos y senderos, mediante aporte de una capa superficial de 15 cm de espesor, acabado compacto, de mezcla de arena seleccionada, cal hidráulica natural y agua, fabricada en central y suministrada a pie de obra con camiones hormigonera, extendida, nivelada y compactada con medios mecánicos hasta alcanzar una densidad seca no inferior al 95% de la máxima obtenida en el ensayo Proctor Modificado, previa preparación de la superficie, y posterior retirada y carga a camión de los restos y desechos.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</si>
  <si>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</si>
  <si>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</si>
  <si>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</si>
  <si>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</si>
  <si>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</si>
  <si>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</si>
  <si>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</si>
  <si>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mt01arp005</t>
  </si>
  <si>
    <t xml:space="preserve">m³</t>
  </si>
  <si>
    <t xml:space="preserve">Mezcla de arena seleccionada, cal hidráulica natural y agua, fabricada en central y suministrada a pie de obra con camiones hormigonera, para estabilización de caminos y senderos.</t>
  </si>
  <si>
    <t xml:space="preserve">Subtotal materiales:</t>
  </si>
  <si>
    <t xml:space="preserve">Equipo y maquinaria</t>
  </si>
  <si>
    <t xml:space="preserve">mq09tra010</t>
  </si>
  <si>
    <t xml:space="preserve">h</t>
  </si>
  <si>
    <t xml:space="preserve">Tractor agrícola, de 37 kW, equipado con rotovator.</t>
  </si>
  <si>
    <t xml:space="preserve">mq04dua020b</t>
  </si>
  <si>
    <t xml:space="preserve">h</t>
  </si>
  <si>
    <t xml:space="preserve">Dumper de descarga frontal de 2 t de carga útil.</t>
  </si>
  <si>
    <t xml:space="preserve">mq02rov010i</t>
  </si>
  <si>
    <t xml:space="preserve">h</t>
  </si>
  <si>
    <t xml:space="preserve">Compactador monocilíndrico vibrante autopropulsado, de 129 kW, de 16,2 t, anchura de trabajo 213,4 cm.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</si>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</sst>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5.78" customWidth="1"/>
    <col min="5" max="5" width="70.04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0.131</v>
      </c>
      <c r="G10" s="14">
        <v>112.38</v>
      </c>
      <c r="H10" s="14">
        <f ca="1">ROUND(INDIRECT(ADDRESS(ROW()+(0), COLUMN()+(-2), 1))*INDIRECT(ADDRESS(ROW()+(0), COLUMN()+(-1), 1)), 2)</f>
        <v>14.72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0.011</v>
      </c>
      <c r="G13" s="13">
        <v>45.11</v>
      </c>
      <c r="H13" s="13">
        <f ca="1">ROUND(INDIRECT(ADDRESS(ROW()+(0), COLUMN()+(-2), 1))*INDIRECT(ADDRESS(ROW()+(0), COLUMN()+(-1), 1)), 2)</f>
        <v>0.5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0.002</v>
      </c>
      <c r="G14" s="13">
        <v>10.58</v>
      </c>
      <c r="H14" s="13">
        <f ca="1">ROUND(INDIRECT(ADDRESS(ROW()+(0), COLUMN()+(-2), 1))*INDIRECT(ADDRESS(ROW()+(0), COLUMN()+(-1), 1)), 2)</f>
        <v>0.02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0.033</v>
      </c>
      <c r="G15" s="13">
        <v>71.16</v>
      </c>
      <c r="H15" s="13">
        <f ca="1">ROUND(INDIRECT(ADDRESS(ROW()+(0), COLUMN()+(-2), 1))*INDIRECT(ADDRESS(ROW()+(0), COLUMN()+(-1), 1)), 2)</f>
        <v>2.35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0.002</v>
      </c>
      <c r="G16" s="14">
        <v>121.25</v>
      </c>
      <c r="H16" s="14">
        <f ca="1">ROUND(INDIRECT(ADDRESS(ROW()+(0), COLUMN()+(-2), 1))*INDIRECT(ADDRESS(ROW()+(0), COLUMN()+(-1), 1)), 2)</f>
        <v>0.24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3.11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0.175</v>
      </c>
      <c r="G19" s="13">
        <v>22.53</v>
      </c>
      <c r="H19" s="13">
        <f ca="1">ROUND(INDIRECT(ADDRESS(ROW()+(0), COLUMN()+(-2), 1))*INDIRECT(ADDRESS(ROW()+(0), COLUMN()+(-1), 1)), 2)</f>
        <v>3.94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2">
        <v>0.175</v>
      </c>
      <c r="G20" s="14">
        <v>21.78</v>
      </c>
      <c r="H20" s="14">
        <f ca="1">ROUND(INDIRECT(ADDRESS(ROW()+(0), COLUMN()+(-2), 1))*INDIRECT(ADDRESS(ROW()+(0), COLUMN()+(-1), 1)), 2)</f>
        <v>3.81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7.75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2">
        <v>2</v>
      </c>
      <c r="G23" s="14">
        <f ca="1">ROUND(SUM(INDIRECT(ADDRESS(ROW()+(-2), COLUMN()+(1), 1)),INDIRECT(ADDRESS(ROW()+(-6), COLUMN()+(1), 1)),INDIRECT(ADDRESS(ROW()+(-12), COLUMN()+(1), 1))), 2)</f>
        <v>25.58</v>
      </c>
      <c r="H23" s="14">
        <f ca="1">ROUND(INDIRECT(ADDRESS(ROW()+(0), COLUMN()+(-2), 1))*INDIRECT(ADDRESS(ROW()+(0), COLUMN()+(-1), 1))/100, 2)</f>
        <v>0.51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1)),INDIRECT(ADDRESS(ROW()+(-13), COLUMN()+(0), 1))), 2)</f>
        <v>26.09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