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<sst xmlns="http://schemas.openxmlformats.org/spreadsheetml/2006/main" count="49" uniqueCount="49">
  <si>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</si>
  <si>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MEA050</t>
  </si>
  <si>
    <t xml:space="preserve">m²</t>
  </si>
  <si>
    <t xml:space="preserve">Estabilización de caminos y senderos con mortero de cemento.</t>
  </si>
  <si>
    <r>
      <rPr>
        <sz val="8.25"/>
        <color rgb="FF000000"/>
        <rFont val="Arial"/>
        <family val="2"/>
      </rPr>
      <t xml:space="preserve">Estabilización de caminos y senderos, mediante mortero de cemento Artevia Arena "HOLCIM", realizado con cemento blanco y fabricado en central, extendido sobre el terreno hasta formar una capa de 10 cm de espesor mínimo después de su compactación con medios mecánicos, previa preparación de la superficie, y posterior retirada y carga a camión de los restos y desechos.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</si>
  <si>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</si>
  <si>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</si>
  <si>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</si>
  <si>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</si>
  <si>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</si>
  <si>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</si>
  <si>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</si>
  <si>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mt09hil080a</t>
  </si>
  <si>
    <t xml:space="preserve">m³</t>
  </si>
  <si>
    <t xml:space="preserve">Mortero de cemento Artevia Arena "HOLCIM", realizado con cemento blanco y fabricado en central.</t>
  </si>
  <si>
    <t xml:space="preserve">Subtotal materiales: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</si>
  <si>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</si>
  <si>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</si>
  <si>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</si>
  <si>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</si>
  <si>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mq04dua020b</t>
  </si>
  <si>
    <t xml:space="preserve">h</t>
  </si>
  <si>
    <t xml:space="preserve">Dumper de descarga frontal de 2 t de carga útil.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</si>
  <si>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</si>
  <si>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</si>
  <si>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</si>
  <si>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</si>
  <si>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</si>
  <si>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autopropulsado, de 129 kW, de 16,2 t, anchura de trabajo 213,4 cm.</t>
  </si>
  <si>
    <t xml:space="preserve">mq02cia020j</t>
  </si>
  <si>
    <t xml:space="preserve">h</t>
  </si>
  <si>
    <t xml:space="preserve">Camión cisterna, de 8 m³ de capacidad.</t>
  </si>
  <si>
    <t xml:space="preserve">mq02ron010j</t>
  </si>
  <si>
    <t xml:space="preserve">h</t>
  </si>
  <si>
    <t xml:space="preserve">Rodillo vibrante tándem autopropulsado, de 32,8 kW, de 3120 kg, anchura de trabajo 125 cm.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</si>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</sst>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5.78" customWidth="1"/>
    <col min="5" max="5" width="70.04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</v>
      </c>
      <c r="G10" s="14">
        <v>183.9</v>
      </c>
      <c r="H10" s="14">
        <f ca="1">ROUND(INDIRECT(ADDRESS(ROW()+(0), COLUMN()+(-2), 1))*INDIRECT(ADDRESS(ROW()+(0), COLUMN()+(-1), 1)), 2)</f>
        <v>22.07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0.017</v>
      </c>
      <c r="G13" s="13">
        <v>45.95</v>
      </c>
      <c r="H13" s="13">
        <f ca="1">ROUND(INDIRECT(ADDRESS(ROW()+(0), COLUMN()+(-2), 1))*INDIRECT(ADDRESS(ROW()+(0), COLUMN()+(-1), 1)), 2)</f>
        <v>0.78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0.002</v>
      </c>
      <c r="G14" s="13">
        <v>10.58</v>
      </c>
      <c r="H14" s="13">
        <f ca="1">ROUND(INDIRECT(ADDRESS(ROW()+(0), COLUMN()+(-2), 1))*INDIRECT(ADDRESS(ROW()+(0), COLUMN()+(-1), 1)), 2)</f>
        <v>0.02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0.022</v>
      </c>
      <c r="G15" s="13">
        <v>77.41</v>
      </c>
      <c r="H15" s="13">
        <f ca="1">ROUND(INDIRECT(ADDRESS(ROW()+(0), COLUMN()+(-2), 1))*INDIRECT(ADDRESS(ROW()+(0), COLUMN()+(-1), 1)), 2)</f>
        <v>1.7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0.033</v>
      </c>
      <c r="G16" s="13">
        <v>71.16</v>
      </c>
      <c r="H16" s="13">
        <f ca="1">ROUND(INDIRECT(ADDRESS(ROW()+(0), COLUMN()+(-2), 1))*INDIRECT(ADDRESS(ROW()+(0), COLUMN()+(-1), 1)), 2)</f>
        <v>2.35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0.022</v>
      </c>
      <c r="G17" s="13">
        <v>121.25</v>
      </c>
      <c r="H17" s="13">
        <f ca="1">ROUND(INDIRECT(ADDRESS(ROW()+(0), COLUMN()+(-2), 1))*INDIRECT(ADDRESS(ROW()+(0), COLUMN()+(-1), 1)), 2)</f>
        <v>2.67</v>
      </c>
    </row>
    <row r="18" spans="1:8" ht="24.0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2">
        <v>0.033</v>
      </c>
      <c r="G18" s="14">
        <v>56.81</v>
      </c>
      <c r="H18" s="14">
        <f ca="1">ROUND(INDIRECT(ADDRESS(ROW()+(0), COLUMN()+(-2), 1))*INDIRECT(ADDRESS(ROW()+(0), COLUMN()+(-1), 1)), 2)</f>
        <v>1.87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9.39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0.022</v>
      </c>
      <c r="G21" s="13">
        <v>22.53</v>
      </c>
      <c r="H21" s="13">
        <f ca="1">ROUND(INDIRECT(ADDRESS(ROW()+(0), COLUMN()+(-2), 1))*INDIRECT(ADDRESS(ROW()+(0), COLUMN()+(-1), 1)), 2)</f>
        <v>0.5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2">
        <v>0.066</v>
      </c>
      <c r="G22" s="14">
        <v>21.78</v>
      </c>
      <c r="H22" s="14">
        <f ca="1">ROUND(INDIRECT(ADDRESS(ROW()+(0), COLUMN()+(-2), 1))*INDIRECT(ADDRESS(ROW()+(0), COLUMN()+(-1), 1)), 2)</f>
        <v>1.44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1.94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2">
        <v>2</v>
      </c>
      <c r="G25" s="14">
        <f ca="1">ROUND(SUM(INDIRECT(ADDRESS(ROW()+(-2), COLUMN()+(1), 1)),INDIRECT(ADDRESS(ROW()+(-6), COLUMN()+(1), 1)),INDIRECT(ADDRESS(ROW()+(-14), COLUMN()+(1), 1))), 2)</f>
        <v>33.4</v>
      </c>
      <c r="H25" s="14">
        <f ca="1">ROUND(INDIRECT(ADDRESS(ROW()+(0), COLUMN()+(-2), 1))*INDIRECT(ADDRESS(ROW()+(0), COLUMN()+(-1), 1))/100, 2)</f>
        <v>0.67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1)),INDIRECT(ADDRESS(ROW()+(-15), COLUMN()+(0), 1))), 2)</f>
        <v>34.07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