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<sst xmlns="http://schemas.openxmlformats.org/spreadsheetml/2006/main" count="43" uniqueCount="43">
  <si>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</si>
  <si>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MEE010</t>
  </si>
  <si>
    <t xml:space="preserve">m³</t>
  </si>
  <si>
    <t xml:space="preserve">Estabilización de explanada mediante aporte de material.</t>
  </si>
  <si>
    <r>
      <rPr>
        <sz val="8.25"/>
        <color rgb="FF000000"/>
        <rFont val="Arial"/>
        <family val="2"/>
      </rPr>
      <t xml:space="preserve">Estabilización de explanada, mediante el extendido en tongadas de material tolerable, y posterior compactación hasta alcanzar un espesor de 25 a 35 cm y una densidad seca no inferior al 100% de la máxima obtenida en el ensayo Proctor Modificado.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</si>
  <si>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</si>
  <si>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</si>
  <si>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</si>
  <si>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</si>
  <si>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</si>
  <si>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</si>
  <si>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</si>
  <si>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mt01art030c</t>
  </si>
  <si>
    <t xml:space="preserve">m³</t>
  </si>
  <si>
    <t xml:space="preserve">Material tolerable de aportación, para formación de terraplenes, según el art. 330.3.3.3 del PG-3.</t>
  </si>
  <si>
    <t xml:space="preserve">Subtotal materiales: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</si>
  <si>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</si>
  <si>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</si>
  <si>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</si>
  <si>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</si>
  <si>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mq04cab010b</t>
  </si>
  <si>
    <t xml:space="preserve">h</t>
  </si>
  <si>
    <t xml:space="preserve">Camión basculante de 10 t de carga, de 147 kW.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</si>
  <si>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</si>
  <si>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</si>
  <si>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</si>
  <si>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</si>
  <si>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</si>
  <si>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autopropulsado, de 129 kW, de 16,2 t, anchura de trabajo 213,4 cm.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</si>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</sst>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0.21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</v>
      </c>
      <c r="G10" s="14">
        <v>4.02</v>
      </c>
      <c r="H10" s="14">
        <f ca="1">ROUND(INDIRECT(ADDRESS(ROW()+(0), COLUMN()+(-2), 1))*INDIRECT(ADDRESS(ROW()+(0), COLUMN()+(-1), 1)), 2)</f>
        <v>4.62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0.033</v>
      </c>
      <c r="G13" s="13">
        <v>45.95</v>
      </c>
      <c r="H13" s="13">
        <f ca="1">ROUND(INDIRECT(ADDRESS(ROW()+(0), COLUMN()+(-2), 1))*INDIRECT(ADDRESS(ROW()+(0), COLUMN()+(-1), 1)), 2)</f>
        <v>1.52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0.05</v>
      </c>
      <c r="G14" s="13">
        <v>37.65</v>
      </c>
      <c r="H14" s="13">
        <f ca="1">ROUND(INDIRECT(ADDRESS(ROW()+(0), COLUMN()+(-2), 1))*INDIRECT(ADDRESS(ROW()+(0), COLUMN()+(-1), 1)), 2)</f>
        <v>1.88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0.026</v>
      </c>
      <c r="G15" s="13">
        <v>77.41</v>
      </c>
      <c r="H15" s="13">
        <f ca="1">ROUND(INDIRECT(ADDRESS(ROW()+(0), COLUMN()+(-2), 1))*INDIRECT(ADDRESS(ROW()+(0), COLUMN()+(-1), 1)), 2)</f>
        <v>2.01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0.062</v>
      </c>
      <c r="G16" s="13">
        <v>71.16</v>
      </c>
      <c r="H16" s="13">
        <f ca="1">ROUND(INDIRECT(ADDRESS(ROW()+(0), COLUMN()+(-2), 1))*INDIRECT(ADDRESS(ROW()+(0), COLUMN()+(-1), 1)), 2)</f>
        <v>4.41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2">
        <v>0.022</v>
      </c>
      <c r="G17" s="14">
        <v>121.25</v>
      </c>
      <c r="H17" s="14">
        <f ca="1">ROUND(INDIRECT(ADDRESS(ROW()+(0), COLUMN()+(-2), 1))*INDIRECT(ADDRESS(ROW()+(0), COLUMN()+(-1), 1)), 2)</f>
        <v>2.67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12.49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2">
        <v>0.077</v>
      </c>
      <c r="G20" s="14">
        <v>21.78</v>
      </c>
      <c r="H20" s="14">
        <f ca="1">ROUND(INDIRECT(ADDRESS(ROW()+(0), COLUMN()+(-2), 1))*INDIRECT(ADDRESS(ROW()+(0), COLUMN()+(-1), 1)), 2)</f>
        <v>1.68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1))), 2)</f>
        <v>1.68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2">
        <v>2</v>
      </c>
      <c r="G23" s="14">
        <f ca="1">ROUND(SUM(INDIRECT(ADDRESS(ROW()+(-2), COLUMN()+(1), 1)),INDIRECT(ADDRESS(ROW()+(-5), COLUMN()+(1), 1)),INDIRECT(ADDRESS(ROW()+(-12), COLUMN()+(1), 1))), 2)</f>
        <v>18.79</v>
      </c>
      <c r="H23" s="14">
        <f ca="1">ROUND(INDIRECT(ADDRESS(ROW()+(0), COLUMN()+(-2), 1))*INDIRECT(ADDRESS(ROW()+(0), COLUMN()+(-1), 1))/100, 2)</f>
        <v>0.38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1)),INDIRECT(ADDRESS(ROW()+(-6), COLUMN()+(0), 1)),INDIRECT(ADDRESS(ROW()+(-13), COLUMN()+(0), 1))), 2)</f>
        <v>19.17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