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<sst xmlns="http://schemas.openxmlformats.org/spreadsheetml/2006/main" count="51" uniqueCount="51">
  <si>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</si>
  <si>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MPB030</t>
  </si>
  <si>
    <t xml:space="preserve">m²</t>
  </si>
  <si>
    <t xml:space="preserve">Capa de mezcla bituminosa discontinua en caliente.</t>
  </si>
  <si>
    <r>
      <rPr>
        <sz val="8.25"/>
        <color rgb="FF000000"/>
        <rFont val="Arial"/>
        <family val="2"/>
      </rPr>
      <t xml:space="preserve">Capa de 8 cm de espesor de mezcla bituminosa discontinua en caliente, tipo BBTM 8B, con árido granítico y betún asfáltico de penetración. El precio no incluye la capa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</si>
  <si>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</si>
  <si>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</si>
  <si>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</si>
  <si>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</si>
  <si>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</si>
  <si>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</si>
  <si>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</si>
  <si>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mt47aag010aa</t>
  </si>
  <si>
    <t xml:space="preserve">t</t>
  </si>
  <si>
    <t xml:space="preserve">Mezcla bituminosa discontinua en caliente, tipo BBTM 8B, con árido granítico y betún asfáltico de penetración, según UNE-EN 13108-2.</t>
  </si>
  <si>
    <t xml:space="preserve">Subtotal materiales:</t>
  </si>
  <si>
    <t xml:space="preserve">Equipo y maquinaria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</si>
  <si>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</si>
  <si>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</si>
  <si>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</si>
  <si>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</si>
  <si>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</si>
  <si>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anchura de trabajo 100 cm.</t>
  </si>
  <si>
    <t xml:space="preserve">mq11com010</t>
  </si>
  <si>
    <t xml:space="preserve">h</t>
  </si>
  <si>
    <t xml:space="preserve">Compactador de neumáticos autopropulsado, de 12/22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</si>
  <si>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</si>
  <si>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</si>
  <si>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</si>
  <si>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</si>
  <si>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</si>
  <si>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</si>
  <si>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</si>
  <si>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</si>
  <si>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</si>
  <si>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</si>
  <si>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</si>
  <si>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</si>
  <si>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</si>
  <si>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</si>
  <si>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</si>
  <si>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</si>
  <si>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</si>
  <si>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</si>
  <si>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13108-2:2006</t>
  </si>
  <si>
    <t xml:space="preserve">1/2+/3/4</t>
  </si>
  <si>
    <t xml:space="preserve">Mezclas  bituminosas.  Especificaciones  de  materiales:  Parte  2:  Hormigón  asfáltico  para  capas muy  finas.</t>
  </si>
  <si>
    <t xml:space="preserve">EN  13108-2:2006/AC:2008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</si>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</sst>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69.53" customWidth="1"/>
    <col min="6" max="6" width="1.87" customWidth="1"/>
    <col min="7" max="7" width="12.75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0.184</v>
      </c>
      <c r="G10" s="12"/>
      <c r="H10" s="12"/>
      <c r="I10" s="14">
        <v>90.99</v>
      </c>
      <c r="J10" s="14">
        <f ca="1">ROUND(INDIRECT(ADDRESS(ROW()+(0), COLUMN()+(-4), 1))*INDIRECT(ADDRESS(ROW()+(0), COLUMN()+(-1), 1)), 2)</f>
        <v>16.74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16.74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1"/>
      <c r="H13" s="11"/>
      <c r="I13" s="13">
        <v>231.73</v>
      </c>
      <c r="J13" s="13">
        <f ca="1">ROUND(INDIRECT(ADDRESS(ROW()+(0), COLUMN()+(-4), 1))*INDIRECT(ADDRESS(ROW()+(0), COLUMN()+(-1), 1)), 2)</f>
        <v>0.46</v>
      </c>
    </row>
    <row r="14" spans="1:10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0.002</v>
      </c>
      <c r="G14" s="11"/>
      <c r="H14" s="11"/>
      <c r="I14" s="13">
        <v>56.81</v>
      </c>
      <c r="J14" s="13">
        <f ca="1">ROUND(INDIRECT(ADDRESS(ROW()+(0), COLUMN()+(-4), 1))*INDIRECT(ADDRESS(ROW()+(0), COLUMN()+(-1), 1)), 2)</f>
        <v>0.11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0.002</v>
      </c>
      <c r="G15" s="12"/>
      <c r="H15" s="12"/>
      <c r="I15" s="14">
        <v>66.47</v>
      </c>
      <c r="J15" s="14">
        <f ca="1">ROUND(INDIRECT(ADDRESS(ROW()+(0), COLUMN()+(-4), 1))*INDIRECT(ADDRESS(ROW()+(0), COLUMN()+(-1), 1)), 2)</f>
        <v>0.13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1)),INDIRECT(ADDRESS(ROW()+(-2), COLUMN()+(0), 1)),INDIRECT(ADDRESS(ROW()+(-3), COLUMN()+(0), 1))), 2)</f>
        <v>0.7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0.004</v>
      </c>
      <c r="G18" s="11"/>
      <c r="H18" s="11"/>
      <c r="I18" s="13">
        <v>22.53</v>
      </c>
      <c r="J18" s="13">
        <f ca="1">ROUND(INDIRECT(ADDRESS(ROW()+(0), COLUMN()+(-4), 1))*INDIRECT(ADDRESS(ROW()+(0), COLUMN()+(-1), 1)), 2)</f>
        <v>0.09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0.018</v>
      </c>
      <c r="G19" s="12"/>
      <c r="H19" s="12"/>
      <c r="I19" s="14">
        <v>21.78</v>
      </c>
      <c r="J19" s="14">
        <f ca="1">ROUND(INDIRECT(ADDRESS(ROW()+(0), COLUMN()+(-4), 1))*INDIRECT(ADDRESS(ROW()+(0), COLUMN()+(-1), 1)), 2)</f>
        <v>0.39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0.48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2"/>
      <c r="H22" s="12"/>
      <c r="I22" s="14">
        <f ca="1">ROUND(SUM(INDIRECT(ADDRESS(ROW()+(-2), COLUMN()+(1), 1)),INDIRECT(ADDRESS(ROW()+(-6), COLUMN()+(1), 1)),INDIRECT(ADDRESS(ROW()+(-11), COLUMN()+(1), 1))), 2)</f>
        <v>17.92</v>
      </c>
      <c r="J22" s="14">
        <f ca="1">ROUND(INDIRECT(ADDRESS(ROW()+(0), COLUMN()+(-4), 1))*INDIRECT(ADDRESS(ROW()+(0), COLUMN()+(-1), 1))/100, 2)</f>
        <v>0.36</v>
      </c>
    </row>
    <row r="23" spans="1:10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4"/>
      <c r="I23" s="25"/>
      <c r="J23" s="26">
        <f ca="1">ROUND(SUM(INDIRECT(ADDRESS(ROW()+(-1), COLUMN()+(0), 1)),INDIRECT(ADDRESS(ROW()+(-3), COLUMN()+(0), 1)),INDIRECT(ADDRESS(ROW()+(-7), COLUMN()+(0), 1)),INDIRECT(ADDRESS(ROW()+(-12), COLUMN()+(0), 1))), 2)</f>
        <v>18.28</v>
      </c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132007</v>
      </c>
      <c r="H27" s="29">
        <v>132008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29" spans="1:10" ht="13.50" thickBot="1" customHeight="1">
      <c r="A29" s="32" t="s">
        <v>47</v>
      </c>
      <c r="B29" s="32"/>
      <c r="C29" s="32"/>
      <c r="D29" s="32"/>
      <c r="E29" s="32"/>
      <c r="F29" s="32"/>
      <c r="G29" s="33">
        <v>112009</v>
      </c>
      <c r="H29" s="33">
        <v>112009</v>
      </c>
      <c r="I29" s="33"/>
      <c r="J29" s="33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50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3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I11"/>
    <mergeCell ref="A12:B12"/>
    <mergeCell ref="C12:D12"/>
    <mergeCell ref="E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E23"/>
    <mergeCell ref="F23:I23"/>
    <mergeCell ref="A26:F26"/>
    <mergeCell ref="H26:I26"/>
    <mergeCell ref="A27:F27"/>
    <mergeCell ref="H27:I27"/>
    <mergeCell ref="J27:J29"/>
    <mergeCell ref="A28:F28"/>
    <mergeCell ref="H28:I28"/>
    <mergeCell ref="A29:F29"/>
    <mergeCell ref="H29:I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