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<sst xmlns="http://schemas.openxmlformats.org/spreadsheetml/2006/main" count="47" uniqueCount="47">
  <si>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</si>
  <si>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MPM010</t>
  </si>
  <si>
    <t xml:space="preserve">m²</t>
  </si>
  <si>
    <t xml:space="preserve">Tarima de madera.</t>
  </si>
  <si>
    <r>
      <rPr>
        <sz val="8.25"/>
        <color rgb="FF000000"/>
        <rFont val="Arial"/>
        <family val="2"/>
      </rPr>
      <t xml:space="preserve">Tarima formada por tablas de madera maciza de Fresno (Fraxinus angustifolia), termotratada, de 20x100x2400 mm, color marrón, con clase de uso 3.1, según UNE-EN 335, fijadas mediante el sistema de fijación vista, sobre rastreles de madera de pino pinaster (Pinus pinaster), tratada en autoclave, con clase de uso 4 según UNE-EN 335 de 65x38 mm, separados 50 cm entre sí; cepillado y posterior aplicación de dos manos de lasur al agua de secado rápido para interior y exterior, para suelos, color Teca, acabado satinado rendimiento: 0,083 l/m² cada mano como tratamiento protector y decorativo. Incluso tornillos autotaladrantes de acero inoxidable para sujeción de las tablas a los rastreles.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</si>
  <si>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</si>
  <si>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</si>
  <si>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</si>
  <si>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</si>
  <si>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</si>
  <si>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</si>
  <si>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</si>
  <si>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</si>
  <si>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</si>
  <si>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según UNE-EN 335, acabado cepillado, con humedad inferior al 20%.</t>
  </si>
  <si>
    <t xml:space="preserve">mt18mtf030hcf</t>
  </si>
  <si>
    <t xml:space="preserve">m²</t>
  </si>
  <si>
    <t xml:space="preserve">Tablas de madera maciza de Fresno (Fraxinus angustifolia), termotratada, mediante la exposición de la madera a ciclos de temperatura de hasta 240°C y vapor de agua, en una atmósfera libre de oxígeno y de presión controlada, de 20x100x2400 mm, color marrón, con clase de uso 3.1, según UNE-EN 335, para cepillado y aplicación de un tratamiento protector y decorativo en obra.</t>
  </si>
  <si>
    <t xml:space="preserve">mt18mva095</t>
  </si>
  <si>
    <t xml:space="preserve">Ud</t>
  </si>
  <si>
    <t xml:space="preserve">Tornillo autotaladrante de acero inoxidable, con cabeza avellanada.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</si>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</sst>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59" customWidth="1"/>
    <col min="3" max="3" width="1.70" customWidth="1"/>
    <col min="4" max="4" width="5.95" customWidth="1"/>
    <col min="5" max="5" width="74.2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3.33</v>
      </c>
      <c r="H10" s="12">
        <f ca="1">ROUND(INDIRECT(ADDRESS(ROW()+(0), COLUMN()+(-2), 1))*INDIRECT(ADDRESS(ROW()+(0), COLUMN()+(-1), 1)), 2)</f>
        <v>6.99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60</v>
      </c>
      <c r="H11" s="12">
        <f ca="1">ROUND(INDIRECT(ADDRESS(ROW()+(0), COLUMN()+(-2), 1))*INDIRECT(ADDRESS(ROW()+(0), COLUMN()+(-1), 1)), 2)</f>
        <v>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66</v>
      </c>
      <c r="G12" s="12">
        <v>0.14</v>
      </c>
      <c r="H12" s="12">
        <f ca="1">ROUND(INDIRECT(ADDRESS(ROW()+(0), COLUMN()+(-2), 1))*INDIRECT(ADDRESS(ROW()+(0), COLUMN()+(-1), 1)), 2)</f>
        <v>9.24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1.23</v>
      </c>
      <c r="H13" s="12">
        <f ca="1">ROUND(INDIRECT(ADDRESS(ROW()+(0), COLUMN()+(-2), 1))*INDIRECT(ADDRESS(ROW()+(0), COLUMN()+(-1), 1)), 2)</f>
        <v>7.38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25.48</v>
      </c>
      <c r="H14" s="14">
        <f ca="1">ROUND(INDIRECT(ADDRESS(ROW()+(0), COLUMN()+(-2), 1))*INDIRECT(ADDRESS(ROW()+(0), COLUMN()+(-1), 1)), 2)</f>
        <v>4.23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0.547</v>
      </c>
      <c r="G17" s="12">
        <v>22.53</v>
      </c>
      <c r="H17" s="12">
        <f ca="1">ROUND(INDIRECT(ADDRESS(ROW()+(0), COLUMN()+(-2), 1))*INDIRECT(ADDRESS(ROW()+(0), COLUMN()+(-1), 1)), 2)</f>
        <v>12.32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0.547</v>
      </c>
      <c r="G18" s="12">
        <v>21.78</v>
      </c>
      <c r="H18" s="12">
        <f ca="1">ROUND(INDIRECT(ADDRESS(ROW()+(0), COLUMN()+(-2), 1))*INDIRECT(ADDRESS(ROW()+(0), COLUMN()+(-1), 1)), 2)</f>
        <v>11.91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0.328</v>
      </c>
      <c r="G19" s="12">
        <v>22.53</v>
      </c>
      <c r="H19" s="12">
        <f ca="1">ROUND(INDIRECT(ADDRESS(ROW()+(0), COLUMN()+(-2), 1))*INDIRECT(ADDRESS(ROW()+(0), COLUMN()+(-1), 1)), 2)</f>
        <v>7.39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0.055</v>
      </c>
      <c r="G20" s="14">
        <v>21.78</v>
      </c>
      <c r="H20" s="14">
        <f ca="1">ROUND(INDIRECT(ADDRESS(ROW()+(0), COLUMN()+(-2), 1))*INDIRECT(ADDRESS(ROW()+(0), COLUMN()+(-1), 1)), 2)</f>
        <v>1.2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32.82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123.66</v>
      </c>
      <c r="H23" s="14">
        <f ca="1">ROUND(INDIRECT(ADDRESS(ROW()+(0), COLUMN()+(-2), 1))*INDIRECT(ADDRESS(ROW()+(0), COLUMN()+(-1), 1))/100, 2)</f>
        <v>2.47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126.13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