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<sst xmlns="http://schemas.openxmlformats.org/spreadsheetml/2006/main" count="29" uniqueCount="29">
  <si>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</si>
  <si>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TAP040</t>
  </si>
  <si>
    <t xml:space="preserve">Ud</t>
  </si>
  <si>
    <t xml:space="preserve">Cubierta solar fotovoltaica para pista de pádel, sistema "EQUIDESA".</t>
  </si>
  <si>
    <r>
      <rPr>
        <sz val="8.25"/>
        <color rgb="FF000000"/>
        <rFont val="Arial"/>
        <family val="2"/>
      </rPr>
      <t xml:space="preserve">Cubierta solar fotovoltaica para pista de pádel, sistema "EQUIDESA", de 22,9x13,66 m y 50 kW de potencia total instalada, formada por 120 módulos solares fotovoltaicos de células de silicio monocristalino, potencia máxima (Wp) 555 W, marco de aluminio anodizado, dimensiones 2280x1135x35 mm, forrados perimetralmente con junta de estanqueidad, sujetos entre sí y a las correas mediante herrajes de acero galvanizado y fijados con tornillería rosca-chapa con arandela de estanqueidad. Incluso juntas de estanqueidad perimetrales, herrajes de acero galvanizado, tornillería y material de conexionado eléctrico. El precio no incluye la estructura soporte de perfiles metálicos.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</si>
  <si>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</si>
  <si>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</si>
  <si>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</si>
  <si>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</si>
  <si>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</si>
  <si>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</si>
  <si>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</si>
  <si>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mt35equ010a</t>
  </si>
  <si>
    <t xml:space="preserve">Ud</t>
  </si>
  <si>
    <t xml:space="preserve">Módulo solar fotovoltaico de células de silicio monocristalino, "EQUIDESA", potencia máxima (Wp) 555 W, marco de aluminio anodizado, dimensiones 2280x1135x35 mm, con junta de estanqueidad perimetral, herrajes de acero galvanizado, tornillería, cables y conectores.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</si>
  <si>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</si>
  <si>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</si>
  <si>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</si>
  <si>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</si>
  <si>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</si>
  <si>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</si>
  <si>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</si>
  <si>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</si>
  <si>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</si>
  <si>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</si>
  <si>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</si>
  <si>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</si>
  <si>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11.542,37€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</si>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</sst>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1.91" customWidth="1"/>
    <col min="6" max="6" width="13.60" customWidth="1"/>
    <col min="7" max="7" width="10.3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120</v>
      </c>
      <c r="G10" s="14">
        <v>607.1</v>
      </c>
      <c r="H10" s="14">
        <f ca="1">ROUND(INDIRECT(ADDRESS(ROW()+(0), COLUMN()+(-2), 1))*INDIRECT(ADDRESS(ROW()+(0), COLUMN()+(-1), 1)), 2)</f>
        <v>72852</v>
      </c>
    </row>
    <row r="11" spans="1:8" ht="13.50" thickBot="1" customHeight="1">
      <c r="A11" s="15"/>
      <c r="B11" s="15"/>
      <c r="C11" s="15"/>
      <c r="D11" s="15"/>
      <c r="E11" s="15"/>
      <c r="F11" s="9" t="s">
        <v>15</v>
      </c>
      <c r="G11" s="9"/>
      <c r="H11" s="17">
        <f ca="1">ROUND(SUM(INDIRECT(ADDRESS(ROW()+(-1), COLUMN()+(0), 1))), 2)</f>
        <v>72852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57.634</v>
      </c>
      <c r="G13" s="13">
        <v>23.16</v>
      </c>
      <c r="H13" s="13">
        <f ca="1">ROUND(INDIRECT(ADDRESS(ROW()+(0), COLUMN()+(-2), 1))*INDIRECT(ADDRESS(ROW()+(0), COLUMN()+(-1), 1)), 2)</f>
        <v>1334.8</v>
      </c>
    </row>
    <row r="14" spans="1:8" ht="13.50" thickBot="1" customHeight="1">
      <c r="A14" s="1" t="s">
        <v>20</v>
      </c>
      <c r="B14" s="1"/>
      <c r="C14" s="10" t="s">
        <v>21</v>
      </c>
      <c r="D14" s="10"/>
      <c r="E14" s="1" t="s">
        <v>22</v>
      </c>
      <c r="F14" s="12">
        <v>57.634</v>
      </c>
      <c r="G14" s="14">
        <v>21.75</v>
      </c>
      <c r="H14" s="14">
        <f ca="1">ROUND(INDIRECT(ADDRESS(ROW()+(0), COLUMN()+(-2), 1))*INDIRECT(ADDRESS(ROW()+(0), COLUMN()+(-1), 1)), 2)</f>
        <v>1253.54</v>
      </c>
    </row>
    <row r="15" spans="1:8" ht="13.50" thickBot="1" customHeight="1">
      <c r="A15" s="15"/>
      <c r="B15" s="15"/>
      <c r="C15" s="15"/>
      <c r="D15" s="15"/>
      <c r="E15" s="15"/>
      <c r="F15" s="9" t="s">
        <v>23</v>
      </c>
      <c r="G15" s="9"/>
      <c r="H15" s="17">
        <f ca="1">ROUND(SUM(INDIRECT(ADDRESS(ROW()+(-1), COLUMN()+(0), 1)),INDIRECT(ADDRESS(ROW()+(-2), COLUMN()+(0), 1))), 2)</f>
        <v>2588.34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75440.3</v>
      </c>
      <c r="H17" s="14">
        <f ca="1">ROUND(INDIRECT(ADDRESS(ROW()+(0), COLUMN()+(-2), 1))*INDIRECT(ADDRESS(ROW()+(0), COLUMN()+(-1), 1))/100, 2)</f>
        <v>1508.81</v>
      </c>
    </row>
    <row r="18" spans="1:8" ht="13.50" thickBot="1" customHeight="1">
      <c r="A18" s="21" t="s">
        <v>27</v>
      </c>
      <c r="B18" s="21"/>
      <c r="C18" s="22"/>
      <c r="D18" s="22"/>
      <c r="E18" s="23"/>
      <c r="F18" s="24" t="s">
        <v>28</v>
      </c>
      <c r="G18" s="25"/>
      <c r="H18" s="26">
        <f ca="1">ROUND(SUM(INDIRECT(ADDRESS(ROW()+(-1), COLUMN()+(0), 1)),INDIRECT(ADDRESS(ROW()+(-3), COLUMN()+(0), 1)),INDIRECT(ADDRESS(ROW()+(-7), COLUMN()+(0), 1))), 2)</f>
        <v>76949.1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