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<sst xmlns="http://schemas.openxmlformats.org/spreadsheetml/2006/main" count="46" uniqueCount="46">
  <si>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</si>
  <si>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TYS030</t>
  </si>
  <si>
    <t xml:space="preserve">Ud</t>
  </si>
  <si>
    <t xml:space="preserve">Edificio de servicios de salvamento para playa.</t>
  </si>
  <si>
    <r>
      <rPr>
        <sz val="8.25"/>
        <color rgb="FF000000"/>
        <rFont val="Arial"/>
        <family val="2"/>
      </rPr>
      <t xml:space="preserve">Edificio modular de servicios de salvamento, para playa, de 6,25x7,20x2,90 m, compuesto de tres módulos: cabina para sala de espera con aseo, cabina para sala de curas con lavabo y cabina para vestuario, todas ellas con carpintería metálica, cubierta plana de poliéster con fibra de vidrio, pavimento hidrófugo y antideslizante y cerramientos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</si>
  <si>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</si>
  <si>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</si>
  <si>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</si>
  <si>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</si>
  <si>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</si>
  <si>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</si>
  <si>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</si>
  <si>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mt52dlv110</t>
  </si>
  <si>
    <t xml:space="preserve">Ud</t>
  </si>
  <si>
    <t xml:space="preserve">Edificio modular de servicios de salvamento, para playa, de 6,25x7,20x2,90 m, compuesto de tres módulos: cabina para sala de espera con aseo, cabina para sala de curas con lavabo y cabina para vestuario, todas ellas con carpintería metálica, cubierta plana de poliéster con fibra de vidrio, pavimento hidrófugo y antideslizante y cerramientos metálicos, luz artificial colocada en falso techo y ventilación forzada mediante extractor de aire. Incluso equipamiento interior formado por: inodoro autolimpiable, lavabo empotrado en pared con suministro de agua mediante célula fotoeléctrica, secamanos y servicio de jabón integrado en lavabo, espejo irrompible sobre lavabo y dispensador de hojas de papel higiénico, para la cabina de sala de espera con aseo, papelera empotrada, para la cabina de sala de espera con aseo y para la cabina de curas y banco y percheros fijos, para la cabina de vestuario.</t>
  </si>
  <si>
    <t xml:space="preserve">Subtotal materiales:</t>
  </si>
  <si>
    <t xml:space="preserve">Equipo y maquinaria</t>
  </si>
  <si>
    <t xml:space="preserve">mq04cag010b</t>
  </si>
  <si>
    <t xml:space="preserve">h</t>
  </si>
  <si>
    <t xml:space="preserve">Camión con grúa de hasta 10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</si>
  <si>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</si>
  <si>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</si>
  <si>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</si>
  <si>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</si>
  <si>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</si>
  <si>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</si>
  <si>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</si>
  <si>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</si>
  <si>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</si>
  <si>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</si>
  <si>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</si>
  <si>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</si>
  <si>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</si>
  <si>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</si>
  <si>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</si>
  <si>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</si>
  <si>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</si>
  <si>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</si>
  <si>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</si>
  <si>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</si>
  <si>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</si>
  <si>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</si>
  <si>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</si>
  <si>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</si>
  <si>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22.250,88€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</si>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</sst>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66.47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53637</v>
      </c>
      <c r="H10" s="14">
        <f ca="1">ROUND(INDIRECT(ADDRESS(ROW()+(0), COLUMN()+(-2), 1))*INDIRECT(ADDRESS(ROW()+(0), COLUMN()+(-1), 1)), 2)</f>
        <v>53637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53637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3.3</v>
      </c>
      <c r="G13" s="14">
        <v>63.96</v>
      </c>
      <c r="H13" s="14">
        <f ca="1">ROUND(INDIRECT(ADDRESS(ROW()+(0), COLUMN()+(-2), 1))*INDIRECT(ADDRESS(ROW()+(0), COLUMN()+(-1), 1)), 2)</f>
        <v>211.07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211.07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19.704</v>
      </c>
      <c r="G16" s="13">
        <v>23.16</v>
      </c>
      <c r="H16" s="13">
        <f ca="1">ROUND(INDIRECT(ADDRESS(ROW()+(0), COLUMN()+(-2), 1))*INDIRECT(ADDRESS(ROW()+(0), COLUMN()+(-1), 1)), 2)</f>
        <v>456.34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19.704</v>
      </c>
      <c r="G17" s="13">
        <v>21.75</v>
      </c>
      <c r="H17" s="13">
        <f ca="1">ROUND(INDIRECT(ADDRESS(ROW()+(0), COLUMN()+(-2), 1))*INDIRECT(ADDRESS(ROW()+(0), COLUMN()+(-1), 1)), 2)</f>
        <v>428.56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15.325</v>
      </c>
      <c r="G18" s="13">
        <v>23.16</v>
      </c>
      <c r="H18" s="13">
        <f ca="1">ROUND(INDIRECT(ADDRESS(ROW()+(0), COLUMN()+(-2), 1))*INDIRECT(ADDRESS(ROW()+(0), COLUMN()+(-1), 1)), 2)</f>
        <v>354.93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15.325</v>
      </c>
      <c r="G19" s="13">
        <v>21.75</v>
      </c>
      <c r="H19" s="13">
        <f ca="1">ROUND(INDIRECT(ADDRESS(ROW()+(0), COLUMN()+(-2), 1))*INDIRECT(ADDRESS(ROW()+(0), COLUMN()+(-1), 1)), 2)</f>
        <v>333.32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93.047</v>
      </c>
      <c r="G20" s="13">
        <v>23.16</v>
      </c>
      <c r="H20" s="13">
        <f ca="1">ROUND(INDIRECT(ADDRESS(ROW()+(0), COLUMN()+(-2), 1))*INDIRECT(ADDRESS(ROW()+(0), COLUMN()+(-1), 1)), 2)</f>
        <v>2154.97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2">
        <v>93.047</v>
      </c>
      <c r="G21" s="14">
        <v>21.78</v>
      </c>
      <c r="H21" s="14">
        <f ca="1">ROUND(INDIRECT(ADDRESS(ROW()+(0), COLUMN()+(-2), 1))*INDIRECT(ADDRESS(ROW()+(0), COLUMN()+(-1), 1)), 2)</f>
        <v>2026.56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5754.68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2">
        <v>2</v>
      </c>
      <c r="G24" s="14">
        <f ca="1">ROUND(SUM(INDIRECT(ADDRESS(ROW()+(-2), COLUMN()+(1), 1)),INDIRECT(ADDRESS(ROW()+(-10), COLUMN()+(1), 1)),INDIRECT(ADDRESS(ROW()+(-13), COLUMN()+(1), 1))), 2)</f>
        <v>59602.7</v>
      </c>
      <c r="H24" s="14">
        <f ca="1">ROUND(INDIRECT(ADDRESS(ROW()+(0), COLUMN()+(-2), 1))*INDIRECT(ADDRESS(ROW()+(0), COLUMN()+(-1), 1))/100, 2)</f>
        <v>1192.05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1)),INDIRECT(ADDRESS(ROW()+(-11), COLUMN()+(0), 1)),INDIRECT(ADDRESS(ROW()+(-14), COLUMN()+(0), 1))), 2)</f>
        <v>60794.8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