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<sst xmlns="http://schemas.openxmlformats.org/spreadsheetml/2006/main" count="50" uniqueCount="50">
  <si>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</si>
  <si>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YCM060</t>
  </si>
  <si>
    <t xml:space="preserve">Ud</t>
  </si>
  <si>
    <t xml:space="preserve">Plataforma en voladizo para descarga de materiales en planta.</t>
  </si>
  <si>
    <r>
      <rPr>
        <sz val="8.25"/>
        <color rgb="FF000000"/>
        <rFont val="Arial"/>
        <family val="2"/>
      </rPr>
      <t xml:space="preserve">Plataforma metálica en voladizo fija, para descarga de materiales en planta, de 1,80 m de ancho y 1,56 m de largo, con barandillas y puertas de seguridad abatibles, para una carga máxima admitida de 1.500 kg, amortizable en 150 usos, fijada al forjado mediante anclajes y puntales metálicos telescópicos.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</si>
  <si>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</si>
  <si>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</si>
  <si>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</si>
  <si>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</si>
  <si>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</si>
  <si>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</si>
  <si>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</si>
  <si>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mt50spa090a</t>
  </si>
  <si>
    <t xml:space="preserve">Ud</t>
  </si>
  <si>
    <t xml:space="preserve">Plataforma metálica en voladizo, fija, para descarga de materiales en planta, de 1,80 m de anchura y 1,56 m de longitud, con barandillas y puertas de seguridad abatibles, para una carga máxima admitida de 1.500 kg y una velocidad máxima de descenso de la carga, suspendida y transportada por la grúa, no superior a 0,20 m/s.</t>
  </si>
  <si>
    <t xml:space="preserve">mt50spa081a</t>
  </si>
  <si>
    <t xml:space="preserve">Ud</t>
  </si>
  <si>
    <t xml:space="preserve">Puntal metálico telescópico, de hasta 3 m de altura.</t>
  </si>
  <si>
    <t xml:space="preserve">mt07ala011j</t>
  </si>
  <si>
    <t xml:space="preserve">kg</t>
  </si>
  <si>
    <t xml:space="preserve">Pletina de acero laminado UNE-EN 10025 S275JR, para aplicaciones estructurales. Trabajada y montada en taller, para colocar en obra.</t>
  </si>
  <si>
    <t xml:space="preserve">mt11aka200</t>
  </si>
  <si>
    <t xml:space="preserve">Ud</t>
  </si>
  <si>
    <t xml:space="preserve">Varilla roscada.</t>
  </si>
  <si>
    <t xml:space="preserve">mt07aav040a</t>
  </si>
  <si>
    <t xml:space="preserve">Ud</t>
  </si>
  <si>
    <t xml:space="preserve">Tuerca y arandela de acero cincado 4,8 según UNE-EN ISO 898-2, de 16 mm de diámetro.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</si>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</sst>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2.08" customWidth="1"/>
    <col min="6" max="6" width="3.57" customWidth="1"/>
    <col min="7" max="7" width="9.35" customWidth="1"/>
    <col min="8" max="8" width="4.25" customWidth="1"/>
    <col min="9" max="9" width="10.37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0.007</v>
      </c>
      <c r="H10" s="11"/>
      <c r="I10" s="12">
        <v>735.59</v>
      </c>
      <c r="J10" s="12">
        <f ca="1">ROUND(INDIRECT(ADDRESS(ROW()+(0), COLUMN()+(-3), 1))*INDIRECT(ADDRESS(ROW()+(0), COLUMN()+(-1), 1)), 2)</f>
        <v>5.15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0.04</v>
      </c>
      <c r="H11" s="11"/>
      <c r="I11" s="12">
        <v>19.67</v>
      </c>
      <c r="J11" s="12">
        <f ca="1">ROUND(INDIRECT(ADDRESS(ROW()+(0), COLUMN()+(-3), 1))*INDIRECT(ADDRESS(ROW()+(0), COLUMN()+(-1), 1)), 2)</f>
        <v>0.79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0.1</v>
      </c>
      <c r="H12" s="11"/>
      <c r="I12" s="12">
        <v>2.47</v>
      </c>
      <c r="J12" s="12">
        <f ca="1">ROUND(INDIRECT(ADDRESS(ROW()+(0), COLUMN()+(-3), 1))*INDIRECT(ADDRESS(ROW()+(0), COLUMN()+(-1), 1)), 2)</f>
        <v>0.25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8</v>
      </c>
      <c r="H13" s="11"/>
      <c r="I13" s="12">
        <v>0.61</v>
      </c>
      <c r="J13" s="12">
        <f ca="1">ROUND(INDIRECT(ADDRESS(ROW()+(0), COLUMN()+(-3), 1))*INDIRECT(ADDRESS(ROW()+(0), COLUMN()+(-1), 1)), 2)</f>
        <v>4.88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16</v>
      </c>
      <c r="H14" s="13"/>
      <c r="I14" s="14">
        <v>0.38</v>
      </c>
      <c r="J14" s="14">
        <f ca="1">ROUND(INDIRECT(ADDRESS(ROW()+(0), COLUMN()+(-3), 1))*INDIRECT(ADDRESS(ROW()+(0), COLUMN()+(-1), 1)), 2)</f>
        <v>6.08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17.15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0.219</v>
      </c>
      <c r="H17" s="11"/>
      <c r="I17" s="12">
        <v>22.53</v>
      </c>
      <c r="J17" s="12">
        <f ca="1">ROUND(INDIRECT(ADDRESS(ROW()+(0), COLUMN()+(-3), 1))*INDIRECT(ADDRESS(ROW()+(0), COLUMN()+(-1), 1)), 2)</f>
        <v>4.93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0.219</v>
      </c>
      <c r="H18" s="13"/>
      <c r="I18" s="14">
        <v>21.19</v>
      </c>
      <c r="J18" s="14">
        <f ca="1">ROUND(INDIRECT(ADDRESS(ROW()+(0), COLUMN()+(-3), 1))*INDIRECT(ADDRESS(ROW()+(0), COLUMN()+(-1), 1)), 2)</f>
        <v>4.64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9.57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26.72</v>
      </c>
      <c r="J21" s="14">
        <f ca="1">ROUND(INDIRECT(ADDRESS(ROW()+(0), COLUMN()+(-3), 1))*INDIRECT(ADDRESS(ROW()+(0), COLUMN()+(-1), 1))/100, 2)</f>
        <v>0.53</v>
      </c>
    </row>
    <row r="22" spans="1:10" ht="13.50" thickBot="1" customHeight="1">
      <c r="A22" s="8"/>
      <c r="B22" s="8"/>
      <c r="C22" s="8"/>
      <c r="D22" s="8"/>
      <c r="E22" s="8"/>
      <c r="F22" s="8"/>
      <c r="G22" s="21" t="s">
        <v>39</v>
      </c>
      <c r="H22" s="21"/>
      <c r="I22" s="21"/>
      <c r="J22" s="22">
        <f ca="1">ROUND(SUM(INDIRECT(ADDRESS(ROW()+(-1), COLUMN()+(0), 1)),INDIRECT(ADDRESS(ROW()+(-3), COLUMN()+(0), 1)),INDIRECT(ADDRESS(ROW()+(-7), COLUMN()+(0), 1))), 2)</f>
        <v>27.25</v>
      </c>
    </row>
    <row r="25" spans="1:10" ht="13.50" thickBot="1" customHeight="1">
      <c r="A25" s="23" t="s">
        <v>40</v>
      </c>
      <c r="B25" s="23"/>
      <c r="C25" s="23"/>
      <c r="D25" s="23"/>
      <c r="E25" s="23"/>
      <c r="F25" s="23" t="s">
        <v>41</v>
      </c>
      <c r="G25" s="23"/>
      <c r="H25" s="23" t="s">
        <v>42</v>
      </c>
      <c r="I25" s="23"/>
      <c r="J25" s="23" t="s">
        <v>43</v>
      </c>
    </row>
    <row r="26" spans="1:10" ht="13.50" thickBot="1" customHeight="1">
      <c r="A26" s="24" t="s">
        <v>44</v>
      </c>
      <c r="B26" s="24"/>
      <c r="C26" s="24"/>
      <c r="D26" s="24"/>
      <c r="E26" s="24"/>
      <c r="F26" s="25">
        <v>192005</v>
      </c>
      <c r="G26" s="25"/>
      <c r="H26" s="25">
        <v>192006</v>
      </c>
      <c r="I26" s="25"/>
      <c r="J26" s="25" t="s">
        <v>45</v>
      </c>
    </row>
    <row r="27" spans="1:10" ht="24.00" thickBot="1" customHeight="1">
      <c r="A27" s="26" t="s">
        <v>46</v>
      </c>
      <c r="B27" s="26"/>
      <c r="C27" s="26"/>
      <c r="D27" s="26"/>
      <c r="E27" s="26"/>
      <c r="F27" s="27"/>
      <c r="G27" s="27"/>
      <c r="H27" s="27"/>
      <c r="I27" s="27"/>
      <c r="J27" s="27"/>
    </row>
    <row r="30" spans="1:1" ht="33.75" thickBot="1" customHeight="1">
      <c r="A30" s="1" t="s">
        <v>47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B22"/>
    <mergeCell ref="C22:D22"/>
    <mergeCell ref="E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