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<sst xmlns="http://schemas.openxmlformats.org/spreadsheetml/2006/main" count="47" uniqueCount="47">
  <si>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</si>
  <si>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YCR035</t>
  </si>
  <si>
    <t xml:space="preserve">Ud</t>
  </si>
  <si>
    <t xml:space="preserve">Valla trasladable con puerta incorporada.</t>
  </si>
  <si>
    <r>
      <rPr>
        <sz val="8.25"/>
        <color rgb="FF000000"/>
        <rFont val="Arial"/>
        <family val="2"/>
      </rPr>
      <t xml:space="preserve">Valla trasladable de 3,50x2,00 m, colocada en vallado provisional de solar, formada por panel de malla electrosoldada con pliegues de refuerzo, de 200x100 mm de paso de malla, con alambres horizontales de 5 mm de diámetro y verticales de 4 mm, soldados en los extremos a postes verticales de 40 mm de diámetro, acabado galvanizado, con puerta incorporada para acceso peatonal, de una hoja, de 0,90x2,00 m, con lengüetas para candado, amortizable en 5 usos y bases prefabricadas de hormigón, de 65x24x12 cm, con 8 orificios, para soporte de los postes, amortizables en 5 usos, fijadas al pavimento con pletinas de 20x4 mm y tacos de expansión de acero.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</si>
  <si>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</si>
  <si>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</si>
  <si>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</si>
  <si>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</si>
  <si>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</si>
  <si>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</si>
  <si>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</si>
  <si>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mt50spv021</t>
  </si>
  <si>
    <t xml:space="preserve">Ud</t>
  </si>
  <si>
    <t xml:space="preserve">Valla trasladable de 3,50x2,00 m, formada por panel de malla electrosoldada con pliegues de refuerzo, de 200x100 mm de paso de malla, con alambres horizontales de 5 mm de diámetro y verticales de 4 mm de diámetro, soldados en los extremos a postes verticales de 40 mm de diámetro, acabado galvanizado, con puerta incorporada para acceso peatonal, de una hoja, de 0,90x2,00 m, incluso argollas para unión de postes y lengüetas para candado.</t>
  </si>
  <si>
    <t xml:space="preserve">mt50spv025</t>
  </si>
  <si>
    <t xml:space="preserve">Ud</t>
  </si>
  <si>
    <t xml:space="preserve">Base prefabricada de hormigón, de 65x24x12 cm, con 8 orificios, reforzada con varillas de acero, para soporte de valla trasladable.</t>
  </si>
  <si>
    <t xml:space="preserve">mt07ala111ba</t>
  </si>
  <si>
    <t xml:space="preserve">m</t>
  </si>
  <si>
    <t xml:space="preserve">Pletina de acero laminado UNE-EN 10025 S275JR, en perfil plano laminado en caliente, de 20x4 mm, para aplicaciones estructurales.</t>
  </si>
  <si>
    <t xml:space="preserve">mt26aaa023a</t>
  </si>
  <si>
    <t xml:space="preserve">Ud</t>
  </si>
  <si>
    <t xml:space="preserve">Anclaje mecánico con taco de expansión de acero galvanizado, tuerca y arandela.</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</si>
  <si>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</si>
  <si>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</si>
  <si>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</si>
  <si>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</si>
  <si>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</si>
  <si>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</si>
  <si>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</si>
  <si>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</si>
  <si>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</si>
  <si>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</si>
  <si>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</si>
  <si>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</si>
  <si>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</si>
  <si>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</si>
  <si>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</si>
  <si>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</si>
  <si>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</si>
  <si>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</si>
  <si>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</si>
  <si>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Productos laminados en caliente, de acero no aleado, para construcciones metálicas de uso general. Parte 1: Condiciones generales de suministro.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</si>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</sst>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74" customWidth="1"/>
    <col min="6" max="6" width="3.40" customWidth="1"/>
    <col min="7" max="7" width="9.52" customWidth="1"/>
    <col min="8" max="8" width="4.08" customWidth="1"/>
    <col min="9" max="9" width="10.37"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66.00" thickBot="1" customHeight="1">
      <c r="A10" s="1" t="s">
        <v>12</v>
      </c>
      <c r="B10" s="1"/>
      <c r="C10" s="10" t="s">
        <v>13</v>
      </c>
      <c r="D10" s="10"/>
      <c r="E10" s="1" t="s">
        <v>14</v>
      </c>
      <c r="F10" s="1"/>
      <c r="G10" s="11">
        <v>0.2</v>
      </c>
      <c r="H10" s="11"/>
      <c r="I10" s="12">
        <v>294.88</v>
      </c>
      <c r="J10" s="12">
        <f ca="1">ROUND(INDIRECT(ADDRESS(ROW()+(0), COLUMN()+(-3), 1))*INDIRECT(ADDRESS(ROW()+(0), COLUMN()+(-1), 1)), 2)</f>
        <v>58.98</v>
      </c>
    </row>
    <row r="11" spans="1:10" ht="24.00" thickBot="1" customHeight="1">
      <c r="A11" s="1" t="s">
        <v>15</v>
      </c>
      <c r="B11" s="1"/>
      <c r="C11" s="10" t="s">
        <v>16</v>
      </c>
      <c r="D11" s="10"/>
      <c r="E11" s="1" t="s">
        <v>17</v>
      </c>
      <c r="F11" s="1"/>
      <c r="G11" s="11">
        <v>0.4</v>
      </c>
      <c r="H11" s="11"/>
      <c r="I11" s="12">
        <v>7.06</v>
      </c>
      <c r="J11" s="12">
        <f ca="1">ROUND(INDIRECT(ADDRESS(ROW()+(0), COLUMN()+(-3), 1))*INDIRECT(ADDRESS(ROW()+(0), COLUMN()+(-1), 1)), 2)</f>
        <v>2.82</v>
      </c>
    </row>
    <row r="12" spans="1:10" ht="24.00" thickBot="1" customHeight="1">
      <c r="A12" s="1" t="s">
        <v>18</v>
      </c>
      <c r="B12" s="1"/>
      <c r="C12" s="10" t="s">
        <v>19</v>
      </c>
      <c r="D12" s="10"/>
      <c r="E12" s="1" t="s">
        <v>20</v>
      </c>
      <c r="F12" s="1"/>
      <c r="G12" s="11">
        <v>0.48</v>
      </c>
      <c r="H12" s="11"/>
      <c r="I12" s="12">
        <v>1.61</v>
      </c>
      <c r="J12" s="12">
        <f ca="1">ROUND(INDIRECT(ADDRESS(ROW()+(0), COLUMN()+(-3), 1))*INDIRECT(ADDRESS(ROW()+(0), COLUMN()+(-1), 1)), 2)</f>
        <v>0.77</v>
      </c>
    </row>
    <row r="13" spans="1:10" ht="13.50" thickBot="1" customHeight="1">
      <c r="A13" s="1" t="s">
        <v>21</v>
      </c>
      <c r="B13" s="1"/>
      <c r="C13" s="10" t="s">
        <v>22</v>
      </c>
      <c r="D13" s="10"/>
      <c r="E13" s="1" t="s">
        <v>23</v>
      </c>
      <c r="F13" s="1"/>
      <c r="G13" s="13">
        <v>0.96</v>
      </c>
      <c r="H13" s="13"/>
      <c r="I13" s="14">
        <v>1.5</v>
      </c>
      <c r="J13" s="14">
        <f ca="1">ROUND(INDIRECT(ADDRESS(ROW()+(0), COLUMN()+(-3), 1))*INDIRECT(ADDRESS(ROW()+(0), COLUMN()+(-1), 1)), 2)</f>
        <v>1.44</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64.01</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0.109</v>
      </c>
      <c r="H16" s="11"/>
      <c r="I16" s="12">
        <v>22.53</v>
      </c>
      <c r="J16" s="12">
        <f ca="1">ROUND(INDIRECT(ADDRESS(ROW()+(0), COLUMN()+(-3), 1))*INDIRECT(ADDRESS(ROW()+(0), COLUMN()+(-1), 1)), 2)</f>
        <v>2.46</v>
      </c>
    </row>
    <row r="17" spans="1:10" ht="13.50" thickBot="1" customHeight="1">
      <c r="A17" s="1" t="s">
        <v>29</v>
      </c>
      <c r="B17" s="1"/>
      <c r="C17" s="10" t="s">
        <v>30</v>
      </c>
      <c r="D17" s="10"/>
      <c r="E17" s="1" t="s">
        <v>31</v>
      </c>
      <c r="F17" s="1"/>
      <c r="G17" s="13">
        <v>0.219</v>
      </c>
      <c r="H17" s="13"/>
      <c r="I17" s="14">
        <v>21.19</v>
      </c>
      <c r="J17" s="14">
        <f ca="1">ROUND(INDIRECT(ADDRESS(ROW()+(0), COLUMN()+(-3), 1))*INDIRECT(ADDRESS(ROW()+(0), COLUMN()+(-1), 1)), 2)</f>
        <v>4.64</v>
      </c>
    </row>
    <row r="18" spans="1:10" ht="13.50" thickBot="1" customHeight="1">
      <c r="A18" s="15"/>
      <c r="B18" s="15"/>
      <c r="C18" s="15"/>
      <c r="D18" s="15"/>
      <c r="E18" s="15"/>
      <c r="F18" s="15"/>
      <c r="G18" s="9" t="s">
        <v>32</v>
      </c>
      <c r="H18" s="9"/>
      <c r="I18" s="9"/>
      <c r="J18" s="17">
        <f ca="1">ROUND(SUM(INDIRECT(ADDRESS(ROW()+(-1), COLUMN()+(0), 1)),INDIRECT(ADDRESS(ROW()+(-2), COLUMN()+(0), 1))), 2)</f>
        <v>7.1</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71.11</v>
      </c>
      <c r="J20" s="14">
        <f ca="1">ROUND(INDIRECT(ADDRESS(ROW()+(0), COLUMN()+(-3), 1))*INDIRECT(ADDRESS(ROW()+(0), COLUMN()+(-1), 1))/100, 2)</f>
        <v>1.42</v>
      </c>
    </row>
    <row r="21" spans="1:10" ht="13.50" thickBot="1" customHeight="1">
      <c r="A21" s="8"/>
      <c r="B21" s="8"/>
      <c r="C21" s="8"/>
      <c r="D21" s="8"/>
      <c r="E21" s="8"/>
      <c r="F21" s="8"/>
      <c r="G21" s="21" t="s">
        <v>36</v>
      </c>
      <c r="H21" s="21"/>
      <c r="I21" s="21"/>
      <c r="J21" s="22">
        <f ca="1">ROUND(SUM(INDIRECT(ADDRESS(ROW()+(-1), COLUMN()+(0), 1)),INDIRECT(ADDRESS(ROW()+(-3), COLUMN()+(0), 1)),INDIRECT(ADDRESS(ROW()+(-7), COLUMN()+(0), 1))), 2)</f>
        <v>72.53</v>
      </c>
    </row>
    <row r="24" spans="1:10" ht="13.50" thickBot="1" customHeight="1">
      <c r="A24" s="23" t="s">
        <v>37</v>
      </c>
      <c r="B24" s="23"/>
      <c r="C24" s="23"/>
      <c r="D24" s="23"/>
      <c r="E24" s="23"/>
      <c r="F24" s="23" t="s">
        <v>38</v>
      </c>
      <c r="G24" s="23"/>
      <c r="H24" s="23" t="s">
        <v>39</v>
      </c>
      <c r="I24" s="23"/>
      <c r="J24" s="23" t="s">
        <v>40</v>
      </c>
    </row>
    <row r="25" spans="1:10" ht="13.50" thickBot="1" customHeight="1">
      <c r="A25" s="24" t="s">
        <v>41</v>
      </c>
      <c r="B25" s="24"/>
      <c r="C25" s="24"/>
      <c r="D25" s="24"/>
      <c r="E25" s="24"/>
      <c r="F25" s="25">
        <v>192005</v>
      </c>
      <c r="G25" s="25"/>
      <c r="H25" s="25">
        <v>192006</v>
      </c>
      <c r="I25" s="25"/>
      <c r="J25" s="25" t="s">
        <v>42</v>
      </c>
    </row>
    <row r="26" spans="1:10" ht="24.00" thickBot="1" customHeight="1">
      <c r="A26" s="26" t="s">
        <v>43</v>
      </c>
      <c r="B26" s="26"/>
      <c r="C26" s="26"/>
      <c r="D26" s="26"/>
      <c r="E26" s="26"/>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B21"/>
    <mergeCell ref="C21:D21"/>
    <mergeCell ref="E21:F21"/>
    <mergeCell ref="G21:I21"/>
    <mergeCell ref="A24:E24"/>
    <mergeCell ref="F24:G24"/>
    <mergeCell ref="H24:I24"/>
    <mergeCell ref="A25:E25"/>
    <mergeCell ref="F25:G26"/>
    <mergeCell ref="H25:I26"/>
    <mergeCell ref="J25:J26"/>
    <mergeCell ref="A26:E26"/>
    <mergeCell ref="A29:J29"/>
    <mergeCell ref="A30:J30"/>
    <mergeCell ref="A31:J31"/>
  </mergeCells>
  <pageMargins left="0.147638" right="0.147638" top="0.206693" bottom="0.206693" header="0.0" footer="0.0"/>
  <pageSetup paperSize="9" orientation="portrait"/>
  <rowBreaks count="0" manualBreakCount="0">
    </rowBreaks>
</worksheet>
</file>