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<sst xmlns="http://schemas.openxmlformats.org/spreadsheetml/2006/main" count="47" uniqueCount="47">
  <si>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</si>
  <si>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YID010</t>
  </si>
  <si>
    <t xml:space="preserve">Ud</t>
  </si>
  <si>
    <t xml:space="preserve">Sistema anticaídas.</t>
  </si>
  <si>
    <r>
      <rPr>
        <sz val="8.25"/>
        <color rgb="FF000000"/>
        <rFont val="Arial"/>
        <family val="2"/>
      </rPr>
      <t xml:space="preserve">Sistema anticaídas compuesto por un conector básico (clase B) que permite ensamblar el sistema con un dispositivo de anclaje, amortizable en 4 usos; un dispositivo anticaídas deslizante sobre línea de anclaje flexible con función de bloqueo automático y un sistema de guía, amortizable en 4 usos; una cuerda de fibra de longitud fija como elemento de amarre, amortizable en 4 usos; un absorbedor de energía encargado de disipar la energía cinética desarrollada durante una caída desde una altura determinada, amortizable en 4 usos y un arnés anticaídas con un punto de amarre constituido por bandas, elementos de ajuste y hebillas, dispuestos y ajustados de forma adecuada sobre el cuerpo de una persona para sujetarla durante una caída y después de la parada de ésta, amortizable en 4 usos. El precio no incluye el dispositivo de anclaje para ensamblar el sistema anticaídas.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</si>
  <si>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</si>
  <si>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</si>
  <si>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</si>
  <si>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</si>
  <si>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</si>
  <si>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</si>
  <si>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</si>
  <si>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mt50epd010d</t>
  </si>
  <si>
    <t xml:space="preserve">Ud</t>
  </si>
  <si>
    <t xml:space="preserve">Conector básico (clase B), EPI de categoría III, según UNE-EN 362, cumpliendo todos los requisitos de seguridad según el Reglamento (UE) 2016/425.</t>
  </si>
  <si>
    <t xml:space="preserve">mt50epd011d</t>
  </si>
  <si>
    <t xml:space="preserve">Ud</t>
  </si>
  <si>
    <t xml:space="preserve">Dispositivo anticaídas deslizante sobre línea de anclaje flexible, EPI de categoría III, según UNE-EN 353-2, UNE-EN 363, UNE-EN 364 y UNE-EN 365, cumpliendo todos los requisitos de seguridad según el Reglamento (UE) 2016/425.</t>
  </si>
  <si>
    <t xml:space="preserve">mt50epd012ad</t>
  </si>
  <si>
    <t xml:space="preserve">Ud</t>
  </si>
  <si>
    <t xml:space="preserve">Cuerda de fibra como elemento de amarre, de longitud fija, EPI de categoría III, según UNE-EN 354, cumpliendo todos los requisitos de seguridad según el Reglamento (UE) 2016/425.</t>
  </si>
  <si>
    <t xml:space="preserve">mt50epd013d</t>
  </si>
  <si>
    <t xml:space="preserve">Ud</t>
  </si>
  <si>
    <t xml:space="preserve">Absorbedor de energía, EPI de categoría III, según UNE-EN 355, cumpliendo todos los requisitos de seguridad según el Reglamento (UE) 2016/425.</t>
  </si>
  <si>
    <t xml:space="preserve">mt50epd014d</t>
  </si>
  <si>
    <t xml:space="preserve">Ud</t>
  </si>
  <si>
    <t xml:space="preserve">Arnés anticaídas, con un punto de amarre, EPI de categoría III, según UNE-EN 361, UNE-EN 363, UNE-EN 364 y UNE-EN 365, cumpliendo todos los requisitos de seguridad según el Reglamento (UE) 2016/425.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</si>
  <si>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</si>
  <si>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</si>
  <si>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</si>
  <si>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</si>
  <si>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</si>
  <si>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</si>
  <si>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</si>
  <si>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</si>
  <si>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t xml:space="preserve">UNE-EN 362:1993</t>
  </si>
  <si>
    <t xml:space="preserve">Equipo  de  protección  individual  contra  las  caidas de  altura.  Conectores.</t>
  </si>
  <si>
    <t xml:space="preserve">UNE-EN 353-2:1993</t>
  </si>
  <si>
    <t xml:space="preserve">Equipos de protección individual contra caídas de altura. Parte 2: Dispositivos anticaídas deslizantes sobre línea de anclaje flexible.</t>
  </si>
  <si>
    <t xml:space="preserve">UNE-EN 354:1993</t>
  </si>
  <si>
    <t xml:space="preserve">Equipos  de  protección  individual  contra  caídas. Equipos  de  amarre.</t>
  </si>
  <si>
    <t xml:space="preserve">UNE-EN 355:1993</t>
  </si>
  <si>
    <t xml:space="preserve">Equipos de protección individual contra caídas de altura. Absorbedores de energía.</t>
  </si>
  <si>
    <t xml:space="preserve">UNE-EN 361:1993</t>
  </si>
  <si>
    <t xml:space="preserve">Equipos de protección individual contra caídas de altura. Arneses anticaídas.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</si>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</sst>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5.14" customWidth="1"/>
    <col min="5" max="5" width="5.27" customWidth="1"/>
    <col min="6" max="6" width="7.99" customWidth="1"/>
    <col min="7" max="7" width="4.76" customWidth="1"/>
    <col min="8" max="8" width="5.2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1"/>
      <c r="G10" s="12">
        <v>22.18</v>
      </c>
      <c r="H10" s="12"/>
      <c r="I10" s="12">
        <f ca="1">ROUND(INDIRECT(ADDRESS(ROW()+(0), COLUMN()+(-4), 1))*INDIRECT(ADDRESS(ROW()+(0), COLUMN()+(-2), 1)), 2)</f>
        <v>5.55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1"/>
      <c r="G11" s="12">
        <v>125.58</v>
      </c>
      <c r="H11" s="12"/>
      <c r="I11" s="12">
        <f ca="1">ROUND(INDIRECT(ADDRESS(ROW()+(0), COLUMN()+(-4), 1))*INDIRECT(ADDRESS(ROW()+(0), COLUMN()+(-2), 1)), 2)</f>
        <v>31.4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0.25</v>
      </c>
      <c r="F12" s="11"/>
      <c r="G12" s="12">
        <v>93.87</v>
      </c>
      <c r="H12" s="12"/>
      <c r="I12" s="12">
        <f ca="1">ROUND(INDIRECT(ADDRESS(ROW()+(0), COLUMN()+(-4), 1))*INDIRECT(ADDRESS(ROW()+(0), COLUMN()+(-2), 1)), 2)</f>
        <v>23.47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0.25</v>
      </c>
      <c r="F13" s="11"/>
      <c r="G13" s="12">
        <v>133.97</v>
      </c>
      <c r="H13" s="12"/>
      <c r="I13" s="12">
        <f ca="1">ROUND(INDIRECT(ADDRESS(ROW()+(0), COLUMN()+(-4), 1))*INDIRECT(ADDRESS(ROW()+(0), COLUMN()+(-2), 1)), 2)</f>
        <v>33.49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0.25</v>
      </c>
      <c r="F14" s="13"/>
      <c r="G14" s="14">
        <v>41.68</v>
      </c>
      <c r="H14" s="14"/>
      <c r="I14" s="14">
        <f ca="1">ROUND(INDIRECT(ADDRESS(ROW()+(0), COLUMN()+(-4), 1))*INDIRECT(ADDRESS(ROW()+(0), COLUMN()+(-2), 1)), 2)</f>
        <v>10.42</v>
      </c>
    </row>
    <row r="15" spans="1:9" ht="13.50" thickBot="1" customHeight="1">
      <c r="A15" s="15"/>
      <c r="B15" s="15"/>
      <c r="C15" s="15"/>
      <c r="D15" s="15"/>
      <c r="E15" s="9" t="s">
        <v>27</v>
      </c>
      <c r="F15" s="9"/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104.33</v>
      </c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5"/>
      <c r="H16" s="15"/>
      <c r="I16" s="15"/>
    </row>
    <row r="17" spans="1:9" ht="13.50" thickBot="1" customHeight="1">
      <c r="A17" s="19"/>
      <c r="B17" s="19"/>
      <c r="C17" s="20" t="s">
        <v>29</v>
      </c>
      <c r="D17" s="19" t="s">
        <v>30</v>
      </c>
      <c r="E17" s="13">
        <v>2</v>
      </c>
      <c r="F17" s="13"/>
      <c r="G17" s="14">
        <f ca="1">ROUND(SUM(INDIRECT(ADDRESS(ROW()+(-2), COLUMN()+(2), 1))), 2)</f>
        <v>104.33</v>
      </c>
      <c r="H17" s="14"/>
      <c r="I17" s="14">
        <f ca="1">ROUND(INDIRECT(ADDRESS(ROW()+(0), COLUMN()+(-4), 1))*INDIRECT(ADDRESS(ROW()+(0), COLUMN()+(-2), 1))/100, 2)</f>
        <v>2.09</v>
      </c>
    </row>
    <row r="18" spans="1:9" ht="13.50" thickBot="1" customHeight="1">
      <c r="A18" s="8"/>
      <c r="B18" s="8"/>
      <c r="C18" s="8"/>
      <c r="D18" s="8"/>
      <c r="E18" s="21" t="s">
        <v>31</v>
      </c>
      <c r="F18" s="21"/>
      <c r="G18" s="21"/>
      <c r="H18" s="21"/>
      <c r="I18" s="22">
        <f ca="1">ROUND(SUM(INDIRECT(ADDRESS(ROW()+(-1), COLUMN()+(0), 1)),INDIRECT(ADDRESS(ROW()+(-3), COLUMN()+(0), 1))), 2)</f>
        <v>106.42</v>
      </c>
    </row>
    <row r="21" spans="1:9" ht="13.50" thickBot="1" customHeight="1">
      <c r="A21" s="23" t="s">
        <v>32</v>
      </c>
      <c r="B21" s="23"/>
      <c r="C21" s="23"/>
      <c r="D21" s="23"/>
      <c r="E21" s="23"/>
      <c r="F21" s="23" t="s">
        <v>33</v>
      </c>
      <c r="G21" s="23"/>
      <c r="H21" s="23" t="s">
        <v>34</v>
      </c>
      <c r="I21" s="23"/>
    </row>
    <row r="22" spans="1:9" ht="13.50" thickBot="1" customHeight="1">
      <c r="A22" s="24" t="s">
        <v>35</v>
      </c>
      <c r="B22" s="24"/>
      <c r="C22" s="24"/>
      <c r="D22" s="24"/>
      <c r="E22" s="24"/>
      <c r="F22" s="25">
        <v>6.10201e+006</v>
      </c>
      <c r="G22" s="25"/>
      <c r="H22" s="25">
        <v>6.10201e+006</v>
      </c>
      <c r="I22" s="25"/>
    </row>
    <row r="23" spans="1:9" ht="13.50" thickBot="1" customHeight="1">
      <c r="A23" s="26" t="s">
        <v>36</v>
      </c>
      <c r="B23" s="26"/>
      <c r="C23" s="26"/>
      <c r="D23" s="26"/>
      <c r="E23" s="26"/>
      <c r="F23" s="27"/>
      <c r="G23" s="27"/>
      <c r="H23" s="27"/>
      <c r="I23" s="27"/>
    </row>
    <row r="24" spans="1:9" ht="13.50" thickBot="1" customHeight="1">
      <c r="A24" s="24" t="s">
        <v>37</v>
      </c>
      <c r="B24" s="24"/>
      <c r="C24" s="24"/>
      <c r="D24" s="24"/>
      <c r="E24" s="24"/>
      <c r="F24" s="25">
        <v>2.882e+006</v>
      </c>
      <c r="G24" s="25"/>
      <c r="H24" s="25">
        <v>2.882e+006</v>
      </c>
      <c r="I24" s="25"/>
    </row>
    <row r="25" spans="1:9" ht="24.00" thickBot="1" customHeight="1">
      <c r="A25" s="26" t="s">
        <v>38</v>
      </c>
      <c r="B25" s="26"/>
      <c r="C25" s="26"/>
      <c r="D25" s="26"/>
      <c r="E25" s="26"/>
      <c r="F25" s="27"/>
      <c r="G25" s="27"/>
      <c r="H25" s="27"/>
      <c r="I25" s="27"/>
    </row>
    <row r="26" spans="1:9" ht="13.50" thickBot="1" customHeight="1">
      <c r="A26" s="24" t="s">
        <v>39</v>
      </c>
      <c r="B26" s="24"/>
      <c r="C26" s="24"/>
      <c r="D26" s="24"/>
      <c r="E26" s="24"/>
      <c r="F26" s="25">
        <v>972011</v>
      </c>
      <c r="G26" s="25"/>
      <c r="H26" s="25">
        <v>972011</v>
      </c>
      <c r="I26" s="25"/>
    </row>
    <row r="27" spans="1:9" ht="13.50" thickBot="1" customHeight="1">
      <c r="A27" s="26" t="s">
        <v>40</v>
      </c>
      <c r="B27" s="26"/>
      <c r="C27" s="26"/>
      <c r="D27" s="26"/>
      <c r="E27" s="26"/>
      <c r="F27" s="27"/>
      <c r="G27" s="27"/>
      <c r="H27" s="27"/>
      <c r="I27" s="27"/>
    </row>
    <row r="28" spans="1:9" ht="13.50" thickBot="1" customHeight="1">
      <c r="A28" s="24" t="s">
        <v>41</v>
      </c>
      <c r="B28" s="24"/>
      <c r="C28" s="24"/>
      <c r="D28" s="24"/>
      <c r="E28" s="24"/>
      <c r="F28" s="25">
        <v>2.882e+006</v>
      </c>
      <c r="G28" s="25"/>
      <c r="H28" s="25">
        <v>2.882e+006</v>
      </c>
      <c r="I28" s="25"/>
    </row>
    <row r="29" spans="1:9" ht="13.50" thickBot="1" customHeight="1">
      <c r="A29" s="26" t="s">
        <v>42</v>
      </c>
      <c r="B29" s="26"/>
      <c r="C29" s="26"/>
      <c r="D29" s="26"/>
      <c r="E29" s="26"/>
      <c r="F29" s="27"/>
      <c r="G29" s="27"/>
      <c r="H29" s="27"/>
      <c r="I29" s="27"/>
    </row>
    <row r="30" spans="1:9" ht="13.50" thickBot="1" customHeight="1">
      <c r="A30" s="24" t="s">
        <v>43</v>
      </c>
      <c r="B30" s="24"/>
      <c r="C30" s="24"/>
      <c r="D30" s="24"/>
      <c r="E30" s="24"/>
      <c r="F30" s="25">
        <v>2.882e+006</v>
      </c>
      <c r="G30" s="25"/>
      <c r="H30" s="25">
        <v>2.882e+006</v>
      </c>
      <c r="I30" s="25"/>
    </row>
    <row r="31" spans="1:9" ht="13.50" thickBot="1" customHeight="1">
      <c r="A31" s="26" t="s">
        <v>44</v>
      </c>
      <c r="B31" s="26"/>
      <c r="C31" s="26"/>
      <c r="D31" s="26"/>
      <c r="E31" s="26"/>
      <c r="F31" s="27"/>
      <c r="G31" s="27"/>
      <c r="H31" s="27"/>
      <c r="I31" s="27"/>
    </row>
    <row r="34" spans="1:1" ht="33.75" thickBot="1" customHeight="1">
      <c r="A34" s="1" t="s">
        <v>45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46</v>
      </c>
      <c r="B35" s="1"/>
      <c r="C35" s="1"/>
      <c r="D35" s="1"/>
      <c r="E35" s="1"/>
      <c r="F35" s="1"/>
      <c r="G35" s="1"/>
      <c r="H35" s="1"/>
      <c r="I35" s="1"/>
    </row>
  </sheetData>
  <mergeCells count="69">
    <mergeCell ref="A1:I1"/>
    <mergeCell ref="C3:I3"/>
    <mergeCell ref="A5:I5"/>
    <mergeCell ref="A8:B8"/>
    <mergeCell ref="E8:F8"/>
    <mergeCell ref="G8:H8"/>
    <mergeCell ref="A9:B9"/>
    <mergeCell ref="D9:F9"/>
    <mergeCell ref="G9:H9"/>
    <mergeCell ref="A10:B10"/>
    <mergeCell ref="E10:F10"/>
    <mergeCell ref="G10:H10"/>
    <mergeCell ref="A11:B11"/>
    <mergeCell ref="E11:F11"/>
    <mergeCell ref="G11:H11"/>
    <mergeCell ref="A12:B12"/>
    <mergeCell ref="E12:F12"/>
    <mergeCell ref="G12:H12"/>
    <mergeCell ref="A13:B13"/>
    <mergeCell ref="E13:F13"/>
    <mergeCell ref="G13:H13"/>
    <mergeCell ref="A14:B14"/>
    <mergeCell ref="E14:F14"/>
    <mergeCell ref="G14:H14"/>
    <mergeCell ref="A15:B15"/>
    <mergeCell ref="E15:H15"/>
    <mergeCell ref="A16:B16"/>
    <mergeCell ref="D16:F16"/>
    <mergeCell ref="G16:H16"/>
    <mergeCell ref="A17:B17"/>
    <mergeCell ref="E17:F17"/>
    <mergeCell ref="G17:H17"/>
    <mergeCell ref="A18:B18"/>
    <mergeCell ref="E18:H18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25:E25"/>
    <mergeCell ref="F25:G25"/>
    <mergeCell ref="H25:I25"/>
    <mergeCell ref="A26:E26"/>
    <mergeCell ref="F26:G26"/>
    <mergeCell ref="H26:I26"/>
    <mergeCell ref="A27:E27"/>
    <mergeCell ref="F27:G27"/>
    <mergeCell ref="H27:I27"/>
    <mergeCell ref="A28:E28"/>
    <mergeCell ref="F28:G28"/>
    <mergeCell ref="H28:I28"/>
    <mergeCell ref="A29:E29"/>
    <mergeCell ref="F29:G29"/>
    <mergeCell ref="H29:I29"/>
    <mergeCell ref="A30:E30"/>
    <mergeCell ref="F30:G30"/>
    <mergeCell ref="H30:I30"/>
    <mergeCell ref="A31:E31"/>
    <mergeCell ref="F31:G31"/>
    <mergeCell ref="H31:I31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