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<sst xmlns="http://schemas.openxmlformats.org/spreadsheetml/2006/main" count="59" uniqueCount="59">
  <si>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</si>
  <si>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ANS010</t>
  </si>
  <si>
    <t xml:space="preserve">m²</t>
  </si>
  <si>
    <t xml:space="preserve">Solera de hormigón.</t>
  </si>
  <si>
    <r>
      <rPr>
        <sz val="8.25"/>
        <color rgb="FF000000"/>
        <rFont val="Arial"/>
        <family val="2"/>
      </rPr>
      <t xml:space="preserve">Solera de hormigón con adición de fibras de 10 cm de espesor, realizada con hormigón HM-20/B/20/X0 fabricado en central y vertido desde camión con un contenido de fibras sin función estructural, fibras de vidrio resistentes a los álcalis (AR) de 2 kg/m³, extendido y vibrado manual mediante regla vibrante, sin tratamiento de su superficie; con juntas de retracción de 5 mm de espesor, mediante corte con disco de diamante.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</si>
  <si>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</si>
  <si>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</si>
  <si>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</si>
  <si>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</si>
  <si>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</si>
  <si>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</si>
  <si>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</si>
  <si>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</si>
  <si>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</si>
  <si>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hormigón, según UNE-EN 15422.</t>
  </si>
  <si>
    <t xml:space="preserve">mt10hmf010tLb</t>
  </si>
  <si>
    <t xml:space="preserve">m³</t>
  </si>
  <si>
    <t xml:space="preserve">Hormigón HM-20/B/20/X0, fabricado en central.</t>
  </si>
  <si>
    <t xml:space="preserve">mt16pea020c</t>
  </si>
  <si>
    <t xml:space="preserve">m²</t>
  </si>
  <si>
    <t xml:space="preserve">Panel rígido de poliestireno expandido, según UNE-EN 13163, mecanizado lateral recto, de 30 mm de espesor, resistencia térmica 0,8 m²K/W, conductividad térmica 0,036 W/(mK), para junta de dilatación.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</si>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</sst>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9.19" customWidth="1"/>
    <col min="5" max="5" width="1.53" customWidth="1"/>
    <col min="6" max="6" width="12.92" customWidth="1"/>
    <col min="7" max="7" width="2.21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1"/>
      <c r="G10" s="11"/>
      <c r="H10" s="12">
        <v>8.73</v>
      </c>
      <c r="I10" s="12">
        <f ca="1">ROUND(INDIRECT(ADDRESS(ROW()+(0), COLUMN()+(-4), 1))*INDIRECT(ADDRESS(ROW()+(0), COLUMN()+(-1), 1)), 2)</f>
        <v>1.75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1"/>
      <c r="G11" s="11"/>
      <c r="H11" s="12">
        <v>85.8</v>
      </c>
      <c r="I11" s="12">
        <f ca="1">ROUND(INDIRECT(ADDRESS(ROW()+(0), COLUMN()+(-4), 1))*INDIRECT(ADDRESS(ROW()+(0), COLUMN()+(-1), 1)), 2)</f>
        <v>9.01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3"/>
      <c r="G12" s="13"/>
      <c r="H12" s="14">
        <v>2.01</v>
      </c>
      <c r="I12" s="14">
        <f ca="1">ROUND(INDIRECT(ADDRESS(ROW()+(0), COLUMN()+(-4), 1))*INDIRECT(ADDRESS(ROW()+(0), COLUMN()+(-1), 1)), 2)</f>
        <v>0.1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10.86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0.084</v>
      </c>
      <c r="F15" s="11"/>
      <c r="G15" s="11"/>
      <c r="H15" s="12">
        <v>5.23</v>
      </c>
      <c r="I15" s="12">
        <f ca="1">ROUND(INDIRECT(ADDRESS(ROW()+(0), COLUMN()+(-4), 1))*INDIRECT(ADDRESS(ROW()+(0), COLUMN()+(-1), 1)), 2)</f>
        <v>0.44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0.082</v>
      </c>
      <c r="F16" s="13"/>
      <c r="G16" s="13"/>
      <c r="H16" s="14">
        <v>10.64</v>
      </c>
      <c r="I16" s="14">
        <f ca="1">ROUND(INDIRECT(ADDRESS(ROW()+(0), COLUMN()+(-4), 1))*INDIRECT(ADDRESS(ROW()+(0), COLUMN()+(-1), 1)), 2)</f>
        <v>0.87</v>
      </c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1)),INDIRECT(ADDRESS(ROW()+(-2), COLUMN()+(0), 1))), 2)</f>
        <v>1.31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0.081</v>
      </c>
      <c r="F19" s="11"/>
      <c r="G19" s="11"/>
      <c r="H19" s="12">
        <v>21.72</v>
      </c>
      <c r="I19" s="12">
        <f ca="1">ROUND(INDIRECT(ADDRESS(ROW()+(0), COLUMN()+(-4), 1))*INDIRECT(ADDRESS(ROW()+(0), COLUMN()+(-1), 1)), 2)</f>
        <v>1.76</v>
      </c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0.06</v>
      </c>
      <c r="F20" s="11"/>
      <c r="G20" s="11"/>
      <c r="H20" s="12">
        <v>22.53</v>
      </c>
      <c r="I20" s="12">
        <f ca="1">ROUND(INDIRECT(ADDRESS(ROW()+(0), COLUMN()+(-4), 1))*INDIRECT(ADDRESS(ROW()+(0), COLUMN()+(-1), 1)), 2)</f>
        <v>1.35</v>
      </c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0.06</v>
      </c>
      <c r="F21" s="11"/>
      <c r="G21" s="11"/>
      <c r="H21" s="12">
        <v>21.19</v>
      </c>
      <c r="I21" s="12">
        <f ca="1">ROUND(INDIRECT(ADDRESS(ROW()+(0), COLUMN()+(-4), 1))*INDIRECT(ADDRESS(ROW()+(0), COLUMN()+(-1), 1)), 2)</f>
        <v>1.27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0.03</v>
      </c>
      <c r="F22" s="13"/>
      <c r="G22" s="13"/>
      <c r="H22" s="14">
        <v>21.78</v>
      </c>
      <c r="I22" s="14">
        <f ca="1">ROUND(INDIRECT(ADDRESS(ROW()+(0), COLUMN()+(-4), 1))*INDIRECT(ADDRESS(ROW()+(0), COLUMN()+(-1), 1)), 2)</f>
        <v>0.65</v>
      </c>
    </row>
    <row r="23" spans="1:9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1))), 2)</f>
        <v>5.03</v>
      </c>
    </row>
    <row r="24" spans="1:9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3"/>
      <c r="G25" s="13"/>
      <c r="H25" s="14">
        <f ca="1">ROUND(SUM(INDIRECT(ADDRESS(ROW()+(-2), COLUMN()+(1), 1)),INDIRECT(ADDRESS(ROW()+(-8), COLUMN()+(1), 1)),INDIRECT(ADDRESS(ROW()+(-12), COLUMN()+(1), 1))), 2)</f>
        <v>17.2</v>
      </c>
      <c r="I25" s="14">
        <f ca="1">ROUND(INDIRECT(ADDRESS(ROW()+(0), COLUMN()+(-4), 1))*INDIRECT(ADDRESS(ROW()+(0), COLUMN()+(-1), 1))/100, 2)</f>
        <v>0.34</v>
      </c>
    </row>
    <row r="26" spans="1:9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6">
        <f ca="1">ROUND(SUM(INDIRECT(ADDRESS(ROW()+(-1), COLUMN()+(0), 1)),INDIRECT(ADDRESS(ROW()+(-3), COLUMN()+(0), 1)),INDIRECT(ADDRESS(ROW()+(-9), COLUMN()+(0), 1)),INDIRECT(ADDRESS(ROW()+(-13), COLUMN()+(0), 1))), 2)</f>
        <v>17.54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9">
        <v>1.07202e+006</v>
      </c>
      <c r="G30" s="29">
        <v>1.07202e+006</v>
      </c>
      <c r="H30" s="29"/>
      <c r="I30" s="29" t="s">
        <v>54</v>
      </c>
    </row>
    <row r="31" spans="1:9" ht="24.0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5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D26"/>
    <mergeCell ref="E26:H26"/>
    <mergeCell ref="A29:E29"/>
    <mergeCell ref="G29:H29"/>
    <mergeCell ref="A30:E30"/>
    <mergeCell ref="F30:F31"/>
    <mergeCell ref="G30:H31"/>
    <mergeCell ref="I30:I31"/>
    <mergeCell ref="A31:E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