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<sst xmlns="http://schemas.openxmlformats.org/spreadsheetml/2006/main" count="65" uniqueCount="65">
  <si>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</si>
  <si>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ANS027</t>
  </si>
  <si>
    <t xml:space="preserve">m²</t>
  </si>
  <si>
    <t xml:space="preserve">Solera de hormigón en masa con cal y fibras de cáñamo.</t>
  </si>
  <si>
    <r>
      <rPr>
        <sz val="8.25"/>
        <color rgb="FF000000"/>
        <rFont val="Arial"/>
        <family val="2"/>
      </rPr>
      <t xml:space="preserve">Solera de hormigón en masa de 10 cm de espesor, realizado con cal hidráulica natural, tipo NHL 5 y fibras de cáñamo, con una resistencia a compresión a 28 días mayor o igual a 1,2 Mpa (12 kg/cm²), preparado en obra y vertido con medios manuales, extendido y vibrado manual mediante regla vibrante. Incluso tablero de madera de 2 cm de espesor, para la ejecución de juntas de retracción.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</si>
  <si>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</si>
  <si>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</si>
  <si>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</si>
  <si>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</si>
  <si>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</si>
  <si>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</si>
  <si>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</si>
  <si>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mt08fca010</t>
  </si>
  <si>
    <t xml:space="preserve">kg</t>
  </si>
  <si>
    <t xml:space="preserve">Fibras de cáñamo, densidad 110 kg/m³ y conductividad térmica 0,48 W/(mK), suministradas en sacos.</t>
  </si>
  <si>
    <t xml:space="preserve">mt08aaa010a</t>
  </si>
  <si>
    <t xml:space="preserve">m³</t>
  </si>
  <si>
    <t xml:space="preserve">Agua.</t>
  </si>
  <si>
    <t xml:space="preserve">mt01arg008b</t>
  </si>
  <si>
    <t xml:space="preserve">m³</t>
  </si>
  <si>
    <t xml:space="preserve">Arena, de tamaño máximo 0/5 mm.</t>
  </si>
  <si>
    <t xml:space="preserve">mt08cal020c</t>
  </si>
  <si>
    <t xml:space="preserve">kg</t>
  </si>
  <si>
    <t xml:space="preserve">Cal hidráulica natural tipo NHL 5, en sacos, según UNE-EN 459-1.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</si>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</sst>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4.4</v>
      </c>
      <c r="G10" s="11"/>
      <c r="H10" s="11"/>
      <c r="I10" s="12">
        <v>0.75</v>
      </c>
      <c r="J10" s="12">
        <f ca="1">ROUND(INDIRECT(ADDRESS(ROW()+(0), COLUMN()+(-4), 1))*INDIRECT(ADDRESS(ROW()+(0), COLUMN()+(-1), 1)), 2)</f>
        <v>3.3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0.022</v>
      </c>
      <c r="G12" s="11"/>
      <c r="H12" s="11"/>
      <c r="I12" s="12">
        <v>17.48</v>
      </c>
      <c r="J12" s="12">
        <f ca="1">ROUND(INDIRECT(ADDRESS(ROW()+(0), COLUMN()+(-4), 1))*INDIRECT(ADDRESS(ROW()+(0), COLUMN()+(-1), 1)), 2)</f>
        <v>0.38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19.294</v>
      </c>
      <c r="G13" s="11"/>
      <c r="H13" s="11"/>
      <c r="I13" s="12">
        <v>0.65</v>
      </c>
      <c r="J13" s="12">
        <f ca="1">ROUND(INDIRECT(ADDRESS(ROW()+(0), COLUMN()+(-4), 1))*INDIRECT(ADDRESS(ROW()+(0), COLUMN()+(-1), 1)), 2)</f>
        <v>12.54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0.001</v>
      </c>
      <c r="G14" s="13"/>
      <c r="H14" s="13"/>
      <c r="I14" s="14">
        <v>385</v>
      </c>
      <c r="J14" s="14">
        <f ca="1">ROUND(INDIRECT(ADDRESS(ROW()+(0), COLUMN()+(-4), 1))*INDIRECT(ADDRESS(ROW()+(0), COLUMN()+(-1), 1)), 2)</f>
        <v>0.39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0.084</v>
      </c>
      <c r="G17" s="11"/>
      <c r="H17" s="11"/>
      <c r="I17" s="12">
        <v>5.23</v>
      </c>
      <c r="J17" s="12">
        <f ca="1">ROUND(INDIRECT(ADDRESS(ROW()+(0), COLUMN()+(-4), 1))*INDIRECT(ADDRESS(ROW()+(0), COLUMN()+(-1), 1)), 2)</f>
        <v>0.44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0.063</v>
      </c>
      <c r="G18" s="13"/>
      <c r="H18" s="13"/>
      <c r="I18" s="14">
        <v>3.45</v>
      </c>
      <c r="J18" s="14">
        <f ca="1">ROUND(INDIRECT(ADDRESS(ROW()+(0), COLUMN()+(-4), 1))*INDIRECT(ADDRESS(ROW()+(0), COLUMN()+(-1), 1)), 2)</f>
        <v>0.22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0.66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0.179</v>
      </c>
      <c r="G21" s="11"/>
      <c r="H21" s="11"/>
      <c r="I21" s="12">
        <v>21.19</v>
      </c>
      <c r="J21" s="12">
        <f ca="1">ROUND(INDIRECT(ADDRESS(ROW()+(0), COLUMN()+(-4), 1))*INDIRECT(ADDRESS(ROW()+(0), COLUMN()+(-1), 1)), 2)</f>
        <v>3.79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0.115</v>
      </c>
      <c r="G22" s="11"/>
      <c r="H22" s="11"/>
      <c r="I22" s="12">
        <v>21.72</v>
      </c>
      <c r="J22" s="12">
        <f ca="1">ROUND(INDIRECT(ADDRESS(ROW()+(0), COLUMN()+(-4), 1))*INDIRECT(ADDRESS(ROW()+(0), COLUMN()+(-1), 1)), 2)</f>
        <v>2.5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0.07</v>
      </c>
      <c r="G23" s="11"/>
      <c r="H23" s="11"/>
      <c r="I23" s="12">
        <v>22.53</v>
      </c>
      <c r="J23" s="12">
        <f ca="1">ROUND(INDIRECT(ADDRESS(ROW()+(0), COLUMN()+(-4), 1))*INDIRECT(ADDRESS(ROW()+(0), COLUMN()+(-1), 1)), 2)</f>
        <v>1.58</v>
      </c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0.035</v>
      </c>
      <c r="G24" s="13"/>
      <c r="H24" s="13"/>
      <c r="I24" s="14">
        <v>21.78</v>
      </c>
      <c r="J24" s="14">
        <f ca="1">ROUND(INDIRECT(ADDRESS(ROW()+(0), COLUMN()+(-4), 1))*INDIRECT(ADDRESS(ROW()+(0), COLUMN()+(-1), 1)), 2)</f>
        <v>0.76</v>
      </c>
    </row>
    <row r="25" spans="1:10" ht="13.50" thickBot="1" customHeight="1">
      <c r="A25" s="15"/>
      <c r="B25" s="15"/>
      <c r="C25" s="15"/>
      <c r="D25" s="15"/>
      <c r="E25" s="15"/>
      <c r="F25" s="9" t="s">
        <v>49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1))), 2)</f>
        <v>8.63</v>
      </c>
    </row>
    <row r="26" spans="1:10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3"/>
      <c r="H27" s="13"/>
      <c r="I27" s="14">
        <f ca="1">ROUND(SUM(INDIRECT(ADDRESS(ROW()+(-2), COLUMN()+(1), 1)),INDIRECT(ADDRESS(ROW()+(-8), COLUMN()+(1), 1)),INDIRECT(ADDRESS(ROW()+(-12), COLUMN()+(1), 1))), 2)</f>
        <v>25.93</v>
      </c>
      <c r="J27" s="14">
        <f ca="1">ROUND(INDIRECT(ADDRESS(ROW()+(0), COLUMN()+(-4), 1))*INDIRECT(ADDRESS(ROW()+(0), COLUMN()+(-1), 1))/100, 2)</f>
        <v>0.52</v>
      </c>
    </row>
    <row r="28" spans="1:10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4"/>
      <c r="H28" s="24"/>
      <c r="I28" s="25"/>
      <c r="J28" s="26">
        <f ca="1">ROUND(SUM(INDIRECT(ADDRESS(ROW()+(-1), COLUMN()+(0), 1)),INDIRECT(ADDRESS(ROW()+(-3), COLUMN()+(0), 1)),INDIRECT(ADDRESS(ROW()+(-9), COLUMN()+(0), 1)),INDIRECT(ADDRESS(ROW()+(-13), COLUMN()+(0), 1))), 2)</f>
        <v>26.45</v>
      </c>
    </row>
    <row r="31" spans="1:10" ht="13.50" thickBot="1" customHeight="1">
      <c r="A31" s="27" t="s">
        <v>55</v>
      </c>
      <c r="B31" s="27"/>
      <c r="C31" s="27"/>
      <c r="D31" s="27"/>
      <c r="E31" s="27"/>
      <c r="F31" s="27"/>
      <c r="G31" s="27" t="s">
        <v>56</v>
      </c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8"/>
      <c r="G32" s="29">
        <v>162011</v>
      </c>
      <c r="H32" s="29">
        <v>162012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E28"/>
    <mergeCell ref="F28:I28"/>
    <mergeCell ref="A31:F31"/>
    <mergeCell ref="H31:I31"/>
    <mergeCell ref="A32:F32"/>
    <mergeCell ref="G32:G33"/>
    <mergeCell ref="H32:I33"/>
    <mergeCell ref="J32:J33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