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<sst xmlns="http://schemas.openxmlformats.org/spreadsheetml/2006/main" count="34" uniqueCount="34">
  <si>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</si>
  <si>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CCP051</t>
  </si>
  <si>
    <t xml:space="preserve">m</t>
  </si>
  <si>
    <t xml:space="preserve">Descabezado de paneles en muros pantalla.</t>
  </si>
  <si>
    <r>
      <rPr>
        <sz val="8.25"/>
        <color rgb="FF000000"/>
        <rFont val="Arial"/>
        <family val="2"/>
      </rPr>
      <t xml:space="preserve">Demolición del exceso de hormigón existente en la coronación de los paneles del muro pantalla, de 26 cm de espesor, mediante el repicado mecánico con martillo rompedor del tramo comprendido entre el nivel de llenado del hormigón y el nivel de descabezado, hasta asegurar la ausencia de hormigón contaminado por lodos y la calidad descrita en el Proyecto, y carga manual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</si>
  <si>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</si>
  <si>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</si>
  <si>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</si>
  <si>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</si>
  <si>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</si>
  <si>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</si>
  <si>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</si>
  <si>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mq01exn050c</t>
  </si>
  <si>
    <t xml:space="preserve">h</t>
  </si>
  <si>
    <t xml:space="preserve">Retroexcavadora sobre neumáticos, de 85 kW, con martillo rompedor.</t>
  </si>
  <si>
    <t xml:space="preserve">mq05pdm010a</t>
  </si>
  <si>
    <t xml:space="preserve">h</t>
  </si>
  <si>
    <t xml:space="preserve">Compresor portátil eléctrico 2 m³/min de caudal.</t>
  </si>
  <si>
    <t xml:space="preserve">mq05mai030</t>
  </si>
  <si>
    <t xml:space="preserve">h</t>
  </si>
  <si>
    <t xml:space="preserve">Martillo neumático.</t>
  </si>
  <si>
    <t xml:space="preserve">Subtotal equipo y maquinaria:</t>
  </si>
  <si>
    <t xml:space="preserve">Mano de obra</t>
  </si>
  <si>
    <t xml:space="preserve">mo112</t>
  </si>
  <si>
    <t xml:space="preserve">h</t>
  </si>
  <si>
    <t xml:space="preserve">Peón especializado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</si>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</sst>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19" customWidth="1"/>
    <col min="4" max="4" width="9.52" customWidth="1"/>
    <col min="5" max="5" width="60.35" customWidth="1"/>
    <col min="6" max="6" width="18.53" customWidth="1"/>
    <col min="7" max="7" width="14.11" customWidth="1"/>
    <col min="8" max="8" width="10.8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0.28</v>
      </c>
      <c r="G10" s="12">
        <v>72.8</v>
      </c>
      <c r="H10" s="12">
        <f ca="1">ROUND(INDIRECT(ADDRESS(ROW()+(0), COLUMN()+(-2), 1))*INDIRECT(ADDRESS(ROW()+(0), COLUMN()+(-1), 1)), 2)</f>
        <v>20.38</v>
      </c>
    </row>
    <row r="11" spans="1:8" ht="13.50" thickBot="1" customHeight="1">
      <c r="A11" s="1" t="s">
        <v>15</v>
      </c>
      <c r="B11" s="1"/>
      <c r="C11" s="1"/>
      <c r="D11" s="10" t="s">
        <v>16</v>
      </c>
      <c r="E11" s="1" t="s">
        <v>17</v>
      </c>
      <c r="F11" s="11">
        <v>0.613</v>
      </c>
      <c r="G11" s="12">
        <v>4.27</v>
      </c>
      <c r="H11" s="12">
        <f ca="1">ROUND(INDIRECT(ADDRESS(ROW()+(0), COLUMN()+(-2), 1))*INDIRECT(ADDRESS(ROW()+(0), COLUMN()+(-1), 1)), 2)</f>
        <v>2.62</v>
      </c>
    </row>
    <row r="12" spans="1:8" ht="13.50" thickBot="1" customHeight="1">
      <c r="A12" s="1" t="s">
        <v>18</v>
      </c>
      <c r="B12" s="1"/>
      <c r="C12" s="1"/>
      <c r="D12" s="10" t="s">
        <v>19</v>
      </c>
      <c r="E12" s="1" t="s">
        <v>20</v>
      </c>
      <c r="F12" s="13">
        <v>1.225</v>
      </c>
      <c r="G12" s="14">
        <v>4.57</v>
      </c>
      <c r="H12" s="14">
        <f ca="1">ROUND(INDIRECT(ADDRESS(ROW()+(0), COLUMN()+(-2), 1))*INDIRECT(ADDRESS(ROW()+(0), COLUMN()+(-1), 1)), 2)</f>
        <v>5.6</v>
      </c>
    </row>
    <row r="13" spans="1:8" ht="13.50" thickBot="1" customHeight="1">
      <c r="A13" s="15"/>
      <c r="B13" s="15"/>
      <c r="C13" s="15"/>
      <c r="D13" s="15"/>
      <c r="E13" s="15"/>
      <c r="F13" s="9" t="s">
        <v>21</v>
      </c>
      <c r="G13" s="9"/>
      <c r="H13" s="17">
        <f ca="1">ROUND(SUM(INDIRECT(ADDRESS(ROW()+(-1), COLUMN()+(0), 1)),INDIRECT(ADDRESS(ROW()+(-2), COLUMN()+(0), 1)),INDIRECT(ADDRESS(ROW()+(-3), COLUMN()+(0), 1))), 2)</f>
        <v>28.6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1.567</v>
      </c>
      <c r="G15" s="12">
        <v>21.72</v>
      </c>
      <c r="H15" s="12">
        <f ca="1">ROUND(INDIRECT(ADDRESS(ROW()+(0), COLUMN()+(-2), 1))*INDIRECT(ADDRESS(ROW()+(0), COLUMN()+(-1), 1)), 2)</f>
        <v>34.04</v>
      </c>
    </row>
    <row r="16" spans="1:8" ht="13.50" thickBot="1" customHeight="1">
      <c r="A16" s="1" t="s">
        <v>26</v>
      </c>
      <c r="B16" s="1"/>
      <c r="C16" s="1"/>
      <c r="D16" s="10" t="s">
        <v>27</v>
      </c>
      <c r="E16" s="1" t="s">
        <v>28</v>
      </c>
      <c r="F16" s="13">
        <v>0.784</v>
      </c>
      <c r="G16" s="14">
        <v>21.19</v>
      </c>
      <c r="H16" s="14">
        <f ca="1">ROUND(INDIRECT(ADDRESS(ROW()+(0), COLUMN()+(-2), 1))*INDIRECT(ADDRESS(ROW()+(0), COLUMN()+(-1), 1)), 2)</f>
        <v>16.61</v>
      </c>
    </row>
    <row r="17" spans="1:8" ht="13.50" thickBot="1" customHeight="1">
      <c r="A17" s="15"/>
      <c r="B17" s="15"/>
      <c r="C17" s="15"/>
      <c r="D17" s="15"/>
      <c r="E17" s="15"/>
      <c r="F17" s="9" t="s">
        <v>29</v>
      </c>
      <c r="G17" s="9"/>
      <c r="H17" s="17">
        <f ca="1">ROUND(SUM(INDIRECT(ADDRESS(ROW()+(-1), COLUMN()+(0), 1)),INDIRECT(ADDRESS(ROW()+(-2), COLUMN()+(0), 1))), 2)</f>
        <v>50.65</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79.25</v>
      </c>
      <c r="H19" s="14">
        <f ca="1">ROUND(INDIRECT(ADDRESS(ROW()+(0), COLUMN()+(-2), 1))*INDIRECT(ADDRESS(ROW()+(0), COLUMN()+(-1), 1))/100, 2)</f>
        <v>1.59</v>
      </c>
    </row>
    <row r="20" spans="1:8" ht="13.50" thickBot="1" customHeight="1">
      <c r="A20" s="8"/>
      <c r="B20" s="8"/>
      <c r="C20" s="8"/>
      <c r="D20" s="8"/>
      <c r="E20" s="8"/>
      <c r="F20" s="21" t="s">
        <v>33</v>
      </c>
      <c r="G20" s="21"/>
      <c r="H20" s="22">
        <f ca="1">ROUND(SUM(INDIRECT(ADDRESS(ROW()+(-1), COLUMN()+(0), 1)),INDIRECT(ADDRESS(ROW()+(-3), COLUMN()+(0), 1)),INDIRECT(ADDRESS(ROW()+(-7), COLUMN()+(0), 1))), 2)</f>
        <v>80.84</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C20"/>
    <mergeCell ref="F20:G20"/>
  </mergeCells>
  <pageMargins left="0.147638" right="0.147638" top="0.206693" bottom="0.206693" header="0.0" footer="0.0"/>
  <pageSetup paperSize="9" orientation="portrait"/>
  <rowBreaks count="0" manualBreakCount="0">
    </rowBreaks>
</worksheet>
</file>