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<sst xmlns="http://schemas.openxmlformats.org/spreadsheetml/2006/main" count="75" uniqueCount="75">
  <si>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</si>
  <si>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CCX005</t>
  </si>
  <si>
    <t xml:space="preserve">m</t>
  </si>
  <si>
    <t xml:space="preserve">Murete guía para muro pantalla "PANTALLAX".</t>
  </si>
  <si>
    <r>
      <rPr>
        <sz val="8.25"/>
        <color rgb="FF000000"/>
        <rFont val="Arial"/>
        <family val="2"/>
      </rPr>
      <t xml:space="preserve">Doble murete guía, para muro pantalla "PANTALLAX", de hormigón armado de sección 70x10 cm; realizado con hormigón HA-25/F/20/XC2 fabricado en central, y vertido desde camión, y acero UNE-EN 10080 B 500 S, con una cuantía aproximada de 25 kg/m; en un área de trabajo con acceso mayor de 3 m, gálibo mayor de 11 m y superficie mayor de 500 m²; montaje y desmontaje del sistema de encofrado a dos caras. Incluso alambre de atar, separadores y líquido desencofrante, para evitar la adherencia del hormigón al encofrado. El precio incluye la elaboración de la ferralla (corte, doblado, conformado de elementos) en taller industrial y el montaje en el lugar definitivo de su colocación en obra, la demolición del murete guía con medios mecánicos y la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</si>
  <si>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</si>
  <si>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</si>
  <si>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</si>
  <si>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</si>
  <si>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</si>
  <si>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</si>
  <si>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</si>
  <si>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</si>
  <si>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</si>
  <si>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</si>
  <si>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</si>
  <si>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</si>
  <si>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</si>
  <si>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</si>
  <si>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</si>
  <si>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</si>
  <si>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</si>
  <si>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</si>
  <si>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</si>
  <si>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</si>
  <si>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</si>
  <si>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</si>
  <si>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</si>
  <si>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</si>
  <si>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</si>
  <si>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</si>
  <si>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</si>
  <si>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</si>
  <si>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mt07aco020a</t>
  </si>
  <si>
    <t xml:space="preserve">Ud</t>
  </si>
  <si>
    <t xml:space="preserve">Separador homologado para cimentaciones.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</si>
  <si>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</si>
  <si>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</si>
  <si>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</si>
  <si>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</si>
  <si>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</si>
  <si>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</si>
  <si>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</si>
  <si>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</si>
  <si>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mq03pae062e</t>
  </si>
  <si>
    <t xml:space="preserve">h</t>
  </si>
  <si>
    <t xml:space="preserve">Maquinaria para ejecución de muros pantalla "PANTALLAX" y excavaciones.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</si>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</sst>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7.65" customWidth="1"/>
    <col min="5" max="5" width="68.00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0.007</v>
      </c>
      <c r="G10" s="12">
        <v>52</v>
      </c>
      <c r="H10" s="12">
        <f ca="1">ROUND(INDIRECT(ADDRESS(ROW()+(0), COLUMN()+(-2), 1))*INDIRECT(ADDRESS(ROW()+(0), COLUMN()+(-1), 1)), 2)</f>
        <v>0.36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0.028</v>
      </c>
      <c r="G11" s="12">
        <v>6.32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0.018</v>
      </c>
      <c r="G12" s="12">
        <v>19.25</v>
      </c>
      <c r="H12" s="12">
        <f ca="1">ROUND(INDIRECT(ADDRESS(ROW()+(0), COLUMN()+(-2), 1))*INDIRECT(ADDRESS(ROW()+(0), COLUMN()+(-1), 1)), 2)</f>
        <v>0.35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0.14</v>
      </c>
      <c r="G13" s="12">
        <v>0.29</v>
      </c>
      <c r="H13" s="12">
        <f ca="1">ROUND(INDIRECT(ADDRESS(ROW()+(0), COLUMN()+(-2), 1))*INDIRECT(ADDRESS(ROW()+(0), COLUMN()+(-1), 1)), 2)</f>
        <v>0.04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0.27</v>
      </c>
      <c r="G14" s="12">
        <v>1.5</v>
      </c>
      <c r="H14" s="12">
        <f ca="1">ROUND(INDIRECT(ADDRESS(ROW()+(0), COLUMN()+(-2), 1))*INDIRECT(ADDRESS(ROW()+(0), COLUMN()+(-1), 1)), 2)</f>
        <v>0.41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0.14</v>
      </c>
      <c r="G15" s="12">
        <v>8.75</v>
      </c>
      <c r="H15" s="12">
        <f ca="1">ROUND(INDIRECT(ADDRESS(ROW()+(0), COLUMN()+(-2), 1))*INDIRECT(ADDRESS(ROW()+(0), COLUMN()+(-1), 1)), 2)</f>
        <v>1.23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0.042</v>
      </c>
      <c r="G16" s="12">
        <v>1.8</v>
      </c>
      <c r="H16" s="12">
        <f ca="1">ROUND(INDIRECT(ADDRESS(ROW()+(0), COLUMN()+(-2), 1))*INDIRECT(ADDRESS(ROW()+(0), COLUMN()+(-1), 1)), 2)</f>
        <v>0.08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</v>
      </c>
      <c r="G17" s="12">
        <v>0.15</v>
      </c>
      <c r="H17" s="12">
        <f ca="1">ROUND(INDIRECT(ADDRESS(ROW()+(0), COLUMN()+(-2), 1))*INDIRECT(ADDRESS(ROW()+(0), COLUMN()+(-1), 1)), 2)</f>
        <v>0.45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25</v>
      </c>
      <c r="G18" s="12">
        <v>1.6</v>
      </c>
      <c r="H18" s="12">
        <f ca="1">ROUND(INDIRECT(ADDRESS(ROW()+(0), COLUMN()+(-2), 1))*INDIRECT(ADDRESS(ROW()+(0), COLUMN()+(-1), 1)), 2)</f>
        <v>40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0.154</v>
      </c>
      <c r="G19" s="14">
        <v>92.2</v>
      </c>
      <c r="H19" s="14">
        <f ca="1">ROUND(INDIRECT(ADDRESS(ROW()+(0), COLUMN()+(-2), 1))*INDIRECT(ADDRESS(ROW()+(0), COLUMN()+(-1), 1)), 2)</f>
        <v>14.2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57.3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0.28</v>
      </c>
      <c r="G22" s="14">
        <v>60.48</v>
      </c>
      <c r="H22" s="14">
        <f ca="1">ROUND(INDIRECT(ADDRESS(ROW()+(0), COLUMN()+(-2), 1))*INDIRECT(ADDRESS(ROW()+(0), COLUMN()+(-1), 1)), 2)</f>
        <v>16.93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16.93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0.418</v>
      </c>
      <c r="G25" s="12">
        <v>23.46</v>
      </c>
      <c r="H25" s="12">
        <f ca="1">ROUND(INDIRECT(ADDRESS(ROW()+(0), COLUMN()+(-2), 1))*INDIRECT(ADDRESS(ROW()+(0), COLUMN()+(-1), 1)), 2)</f>
        <v>9.81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0.557</v>
      </c>
      <c r="G26" s="12">
        <v>22.67</v>
      </c>
      <c r="H26" s="12">
        <f ca="1">ROUND(INDIRECT(ADDRESS(ROW()+(0), COLUMN()+(-2), 1))*INDIRECT(ADDRESS(ROW()+(0), COLUMN()+(-1), 1)), 2)</f>
        <v>12.63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0.1</v>
      </c>
      <c r="G27" s="12">
        <v>23.46</v>
      </c>
      <c r="H27" s="12">
        <f ca="1">ROUND(INDIRECT(ADDRESS(ROW()+(0), COLUMN()+(-2), 1))*INDIRECT(ADDRESS(ROW()+(0), COLUMN()+(-1), 1)), 2)</f>
        <v>2.35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0.1</v>
      </c>
      <c r="G28" s="12">
        <v>22.67</v>
      </c>
      <c r="H28" s="12">
        <f ca="1">ROUND(INDIRECT(ADDRESS(ROW()+(0), COLUMN()+(-2), 1))*INDIRECT(ADDRESS(ROW()+(0), COLUMN()+(-1), 1)), 2)</f>
        <v>2.27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0.011</v>
      </c>
      <c r="G29" s="12">
        <v>23.46</v>
      </c>
      <c r="H29" s="12">
        <f ca="1">ROUND(INDIRECT(ADDRESS(ROW()+(0), COLUMN()+(-2), 1))*INDIRECT(ADDRESS(ROW()+(0), COLUMN()+(-1), 1)), 2)</f>
        <v>0.26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0.043</v>
      </c>
      <c r="G30" s="12">
        <v>22.67</v>
      </c>
      <c r="H30" s="12">
        <f ca="1">ROUND(INDIRECT(ADDRESS(ROW()+(0), COLUMN()+(-2), 1))*INDIRECT(ADDRESS(ROW()+(0), COLUMN()+(-1), 1)), 2)</f>
        <v>0.97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3">
        <v>0.092</v>
      </c>
      <c r="G31" s="14">
        <v>21.19</v>
      </c>
      <c r="H31" s="14">
        <f ca="1">ROUND(INDIRECT(ADDRESS(ROW()+(0), COLUMN()+(-2), 1))*INDIRECT(ADDRESS(ROW()+(0), COLUMN()+(-1), 1)), 2)</f>
        <v>1.95</v>
      </c>
    </row>
    <row r="32" spans="1:8" ht="13.50" thickBot="1" customHeight="1">
      <c r="A32" s="15"/>
      <c r="B32" s="15"/>
      <c r="C32" s="15"/>
      <c r="D32" s="15"/>
      <c r="E32" s="15"/>
      <c r="F32" s="9" t="s">
        <v>70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30.24</v>
      </c>
    </row>
    <row r="33" spans="1:8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72</v>
      </c>
      <c r="E34" s="19" t="s">
        <v>73</v>
      </c>
      <c r="F34" s="13">
        <v>2</v>
      </c>
      <c r="G34" s="14">
        <f ca="1">ROUND(SUM(INDIRECT(ADDRESS(ROW()+(-2), COLUMN()+(1), 1)),INDIRECT(ADDRESS(ROW()+(-11), COLUMN()+(1), 1)),INDIRECT(ADDRESS(ROW()+(-14), COLUMN()+(1), 1))), 2)</f>
        <v>104.47</v>
      </c>
      <c r="H34" s="14">
        <f ca="1">ROUND(INDIRECT(ADDRESS(ROW()+(0), COLUMN()+(-2), 1))*INDIRECT(ADDRESS(ROW()+(0), COLUMN()+(-1), 1))/100, 2)</f>
        <v>2.09</v>
      </c>
    </row>
    <row r="35" spans="1:8" ht="13.50" thickBot="1" customHeight="1">
      <c r="A35" s="8"/>
      <c r="B35" s="8"/>
      <c r="C35" s="8"/>
      <c r="D35" s="8"/>
      <c r="E35" s="8"/>
      <c r="F35" s="21" t="s">
        <v>74</v>
      </c>
      <c r="G35" s="21"/>
      <c r="H35" s="22">
        <f ca="1">ROUND(SUM(INDIRECT(ADDRESS(ROW()+(-1), COLUMN()+(0), 1)),INDIRECT(ADDRESS(ROW()+(-3), COLUMN()+(0), 1)),INDIRECT(ADDRESS(ROW()+(-12), COLUMN()+(0), 1)),INDIRECT(ADDRESS(ROW()+(-15), COLUMN()+(0), 1))), 2)</f>
        <v>106.56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C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