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<sst xmlns="http://schemas.openxmlformats.org/spreadsheetml/2006/main" count="43" uniqueCount="43">
  <si>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</si>
  <si>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EHV016</t>
  </si>
  <si>
    <t xml:space="preserve">m²</t>
  </si>
  <si>
    <t xml:space="preserve">Sistema de encofrado para viga de hormigón visto.</t>
  </si>
  <si>
    <r>
      <rPr>
        <sz val="8.25"/>
        <color rgb="FF000000"/>
        <rFont val="Arial"/>
        <family val="2"/>
      </rPr>
      <t xml:space="preserve">Montaje y desmontaje de sistema de encofrado para formación de viga exenta, recta, de hormigón armado, con acabado visto con textura lisa en planta de hasta 3 m de altura libre, formado por: superficie encofrante de tableros contrachapados fenólicos de madera de pino, reforzados con varillas y perfiles, amortizables en 20 usos; estructura soporte horizontal de sopandas metálicas y accesorios de montaje, amortizables en 150 usos y estructura soporte vertical de puntales metálicos, amortizables en 150 usos. Incluso líquido desencofrante,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</si>
  <si>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</si>
  <si>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</si>
  <si>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</si>
  <si>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</si>
  <si>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</si>
  <si>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</si>
  <si>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</si>
  <si>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mt08eft025a</t>
  </si>
  <si>
    <t xml:space="preserve">m²</t>
  </si>
  <si>
    <t xml:space="preserve">Tablero contrachapado fenólico de madera de pino, de 22 mm de espesor, reforzado con varillas y perfiles.</t>
  </si>
  <si>
    <t xml:space="preserve">mt08eva030</t>
  </si>
  <si>
    <t xml:space="preserve">m²</t>
  </si>
  <si>
    <t xml:space="preserve">Estructura soporte para encofrado recuperable, compuesta de: sopandas metálicas y accesorios de montaje.</t>
  </si>
  <si>
    <t xml:space="preserve">mt50spa081a</t>
  </si>
  <si>
    <t xml:space="preserve">Ud</t>
  </si>
  <si>
    <t xml:space="preserve">Puntal metálico telescópico, de hasta 3 m de altura.</t>
  </si>
  <si>
    <t xml:space="preserve">mt08cim030b</t>
  </si>
  <si>
    <t xml:space="preserve">m³</t>
  </si>
  <si>
    <t xml:space="preserve">Madera de pino.</t>
  </si>
  <si>
    <t xml:space="preserve">mt08var060</t>
  </si>
  <si>
    <t xml:space="preserve">kg</t>
  </si>
  <si>
    <t xml:space="preserve">Puntas de acero de 20x100 mm.</t>
  </si>
  <si>
    <t xml:space="preserve">mt08dba010b</t>
  </si>
  <si>
    <t xml:space="preserve">l</t>
  </si>
  <si>
    <t xml:space="preserve">Agente desmoldeante biodegradable en fase acuosa, para hormigones con acabado visto.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</si>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</sst>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0.058</v>
      </c>
      <c r="G10" s="12">
        <v>60.95</v>
      </c>
      <c r="H10" s="12">
        <f ca="1">ROUND(INDIRECT(ADDRESS(ROW()+(0), COLUMN()+(-2), 1))*INDIRECT(ADDRESS(ROW()+(0), COLUMN()+(-1), 1)), 2)</f>
        <v>3.54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102</v>
      </c>
      <c r="H11" s="12">
        <f ca="1">ROUND(INDIRECT(ADDRESS(ROW()+(0), COLUMN()+(-2), 1))*INDIRECT(ADDRESS(ROW()+(0), COLUMN()+(-1), 1)), 2)</f>
        <v>0.82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0.027</v>
      </c>
      <c r="G12" s="12">
        <v>19.25</v>
      </c>
      <c r="H12" s="12">
        <f ca="1">ROUND(INDIRECT(ADDRESS(ROW()+(0), COLUMN()+(-2), 1))*INDIRECT(ADDRESS(ROW()+(0), COLUMN()+(-1), 1)), 2)</f>
        <v>0.52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355.5</v>
      </c>
      <c r="H13" s="12">
        <f ca="1">ROUND(INDIRECT(ADDRESS(ROW()+(0), COLUMN()+(-2), 1))*INDIRECT(ADDRESS(ROW()+(0), COLUMN()+(-1), 1)), 2)</f>
        <v>1.07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0.04</v>
      </c>
      <c r="G14" s="12">
        <v>8.75</v>
      </c>
      <c r="H14" s="12">
        <f ca="1">ROUND(INDIRECT(ADDRESS(ROW()+(0), COLUMN()+(-2), 1))*INDIRECT(ADDRESS(ROW()+(0), COLUMN()+(-1), 1)), 2)</f>
        <v>0.35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0.013</v>
      </c>
      <c r="G15" s="14">
        <v>4.59</v>
      </c>
      <c r="H15" s="14">
        <f ca="1">ROUND(INDIRECT(ADDRESS(ROW()+(0), COLUMN()+(-2), 1))*INDIRECT(ADDRESS(ROW()+(0), COLUMN()+(-1), 1)), 2)</f>
        <v>0.06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6.36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0.796</v>
      </c>
      <c r="G18" s="12">
        <v>23.46</v>
      </c>
      <c r="H18" s="12">
        <f ca="1">ROUND(INDIRECT(ADDRESS(ROW()+(0), COLUMN()+(-2), 1))*INDIRECT(ADDRESS(ROW()+(0), COLUMN()+(-1), 1)), 2)</f>
        <v>18.67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0.796</v>
      </c>
      <c r="G19" s="14">
        <v>22.67</v>
      </c>
      <c r="H19" s="14">
        <f ca="1">ROUND(INDIRECT(ADDRESS(ROW()+(0), COLUMN()+(-2), 1))*INDIRECT(ADDRESS(ROW()+(0), COLUMN()+(-1), 1)), 2)</f>
        <v>18.05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36.72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43.08</v>
      </c>
      <c r="H22" s="14">
        <f ca="1">ROUND(INDIRECT(ADDRESS(ROW()+(0), COLUMN()+(-2), 1))*INDIRECT(ADDRESS(ROW()+(0), COLUMN()+(-1), 1))/100, 2)</f>
        <v>0.86</v>
      </c>
    </row>
    <row r="23" spans="1:8" ht="13.50" thickBot="1" customHeight="1">
      <c r="A23" s="8"/>
      <c r="B23" s="8"/>
      <c r="C23" s="8"/>
      <c r="D23" s="8"/>
      <c r="E23" s="8"/>
      <c r="F23" s="21" t="s">
        <v>42</v>
      </c>
      <c r="G23" s="21"/>
      <c r="H23" s="22">
        <f ca="1">ROUND(SUM(INDIRECT(ADDRESS(ROW()+(-1), COLUMN()+(0), 1)),INDIRECT(ADDRESS(ROW()+(-3), COLUMN()+(0), 1)),INDIRECT(ADDRESS(ROW()+(-7), COLUMN()+(0), 1))), 2)</f>
        <v>43.94</v>
      </c>
    </row>
  </sheetData>
  <mergeCells count="4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