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<sst xmlns="http://schemas.openxmlformats.org/spreadsheetml/2006/main" count="56" uniqueCount="56">
  <si>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</si>
  <si>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EPS100</t>
  </si>
  <si>
    <t xml:space="preserve">Ud</t>
  </si>
  <si>
    <t xml:space="preserve">Pilar prefabricado de hormigón armado, imitación madera.</t>
  </si>
  <si>
    <r>
      <rPr>
        <sz val="8.25"/>
        <color rgb="FF000000"/>
        <rFont val="Arial"/>
        <family val="2"/>
      </rPr>
      <t xml:space="preserve">Pilar prefabricado de hormigón armado, de 30x30 cm y sección hueca, de 250 cm de altura, con 4 barras de acero de 12 mm de diámetro, acabado imitación madera, con una mano de lasur. Incluso hormigón HA-25/B/20/XC2 para relleno del pilar, pieza troncopiramidal para apoyo, pieza plana para remate superior y pieza capitel para remate superior.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</si>
  <si>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</si>
  <si>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</si>
  <si>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</si>
  <si>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</si>
  <si>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</si>
  <si>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</si>
  <si>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</si>
  <si>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mt07pha080g</t>
  </si>
  <si>
    <t xml:space="preserve">Ud</t>
  </si>
  <si>
    <t xml:space="preserve">Pilar prefabricado de hormigón armado, de 30x30 cm y sección hueca, de 250 cm de altura, con 4 barras de acero de 12 mm de diámetro, acabado imitación madera, con una mano de lasur.</t>
  </si>
  <si>
    <t xml:space="preserve">mt07pha081a</t>
  </si>
  <si>
    <t xml:space="preserve">Ud</t>
  </si>
  <si>
    <t xml:space="preserve">Pieza troncopiramidal de 37x37 cm de base inferior, 32x32 cm de base superior y 35 cm de altura, acabado imitación madera, con una mano de lasur, para apoyo de pilar prefabricado de hormigón armado, de 30x30 cm y sección hueca.</t>
  </si>
  <si>
    <t xml:space="preserve">mt07pha082a</t>
  </si>
  <si>
    <t xml:space="preserve">Ud</t>
  </si>
  <si>
    <t xml:space="preserve">Pieza plana de 33x33x3 cm, acabado imitación madera, con una mano de lasur, para remate superior de pilar prefabricado de hormigón armado, de 30x30 cm y sección hueca.</t>
  </si>
  <si>
    <t xml:space="preserve">mt07pha082b</t>
  </si>
  <si>
    <t xml:space="preserve">Ud</t>
  </si>
  <si>
    <t xml:space="preserve">Pieza capitel de 33x33x3 cm, acabado imitación madera, con una mano de lasur, para remate superior de pilar prefabricado de hormigón armado, de 30x30 cm y sección hueca.</t>
  </si>
  <si>
    <t xml:space="preserve">mt10haf010ctmu</t>
  </si>
  <si>
    <t xml:space="preserve">m³</t>
  </si>
  <si>
    <t xml:space="preserve">Hormigón HA-25/B/20/XC2, fabricado en central.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</si>
  <si>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</si>
  <si>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</si>
  <si>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</si>
  <si>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</si>
  <si>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</si>
  <si>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</si>
  <si>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</si>
  <si>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</si>
  <si>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</si>
  <si>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</si>
  <si>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</si>
  <si>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</si>
  <si>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</si>
  <si>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</si>
  <si>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</si>
  <si>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</si>
  <si>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</si>
  <si>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</si>
  <si>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</si>
  <si>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</si>
  <si>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</si>
  <si>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</si>
  <si>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</si>
  <si>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</si>
  <si>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</si>
  <si>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Productos prefabricados de hormigón. Elementos estructurales lineales.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</si>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</sst>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7.65" customWidth="1"/>
    <col min="5" max="5" width="66.98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399.64</v>
      </c>
      <c r="I10" s="12">
        <f ca="1">ROUND(INDIRECT(ADDRESS(ROW()+(0), COLUMN()+(-3), 1))*INDIRECT(ADDRESS(ROW()+(0), COLUMN()+(-1), 1)), 2)</f>
        <v>399.64</v>
      </c>
      <c r="J10" s="12"/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104.7</v>
      </c>
      <c r="I11" s="12">
        <f ca="1">ROUND(INDIRECT(ADDRESS(ROW()+(0), COLUMN()+(-3), 1))*INDIRECT(ADDRESS(ROW()+(0), COLUMN()+(-1), 1)), 2)</f>
        <v>104.7</v>
      </c>
      <c r="J11" s="12"/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18.43</v>
      </c>
      <c r="I12" s="12">
        <f ca="1">ROUND(INDIRECT(ADDRESS(ROW()+(0), COLUMN()+(-3), 1))*INDIRECT(ADDRESS(ROW()+(0), COLUMN()+(-1), 1)), 2)</f>
        <v>18.43</v>
      </c>
      <c r="J12" s="12"/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1"/>
      <c r="H13" s="12">
        <v>106.7</v>
      </c>
      <c r="I13" s="12">
        <f ca="1">ROUND(INDIRECT(ADDRESS(ROW()+(0), COLUMN()+(-3), 1))*INDIRECT(ADDRESS(ROW()+(0), COLUMN()+(-1), 1)), 2)</f>
        <v>106.7</v>
      </c>
      <c r="J13" s="12"/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0.123</v>
      </c>
      <c r="G14" s="13"/>
      <c r="H14" s="14">
        <v>88.2</v>
      </c>
      <c r="I14" s="14">
        <f ca="1">ROUND(INDIRECT(ADDRESS(ROW()+(0), COLUMN()+(-3), 1))*INDIRECT(ADDRESS(ROW()+(0), COLUMN()+(-1), 1)), 2)</f>
        <v>10.85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640.32</v>
      </c>
      <c r="J15" s="17"/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5"/>
      <c r="I16" s="15"/>
      <c r="J16" s="15"/>
    </row>
    <row r="17" spans="1:10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0.238</v>
      </c>
      <c r="G17" s="13"/>
      <c r="H17" s="14">
        <v>54.88</v>
      </c>
      <c r="I17" s="14">
        <f ca="1">ROUND(INDIRECT(ADDRESS(ROW()+(0), COLUMN()+(-3), 1))*INDIRECT(ADDRESS(ROW()+(0), COLUMN()+(-1), 1)), 2)</f>
        <v>13.06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1))), 2)</f>
        <v>13.06</v>
      </c>
      <c r="J18" s="17"/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</row>
    <row r="20" spans="1:10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0.386</v>
      </c>
      <c r="G20" s="11"/>
      <c r="H20" s="12">
        <v>23.46</v>
      </c>
      <c r="I20" s="12">
        <f ca="1">ROUND(INDIRECT(ADDRESS(ROW()+(0), COLUMN()+(-3), 1))*INDIRECT(ADDRESS(ROW()+(0), COLUMN()+(-1), 1)), 2)</f>
        <v>9.06</v>
      </c>
      <c r="J20" s="12"/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0.622</v>
      </c>
      <c r="G21" s="13"/>
      <c r="H21" s="14">
        <v>22.67</v>
      </c>
      <c r="I21" s="14">
        <f ca="1">ROUND(INDIRECT(ADDRESS(ROW()+(0), COLUMN()+(-3), 1))*INDIRECT(ADDRESS(ROW()+(0), COLUMN()+(-1), 1)), 2)</f>
        <v>14.1</v>
      </c>
      <c r="J21" s="14"/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17">
        <f ca="1">ROUND(SUM(INDIRECT(ADDRESS(ROW()+(-1), COLUMN()+(0), 1)),INDIRECT(ADDRESS(ROW()+(-2), COLUMN()+(0), 1))), 2)</f>
        <v>23.16</v>
      </c>
      <c r="J22" s="17"/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5"/>
      <c r="I23" s="15"/>
      <c r="J23" s="15"/>
    </row>
    <row r="24" spans="1:10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3"/>
      <c r="H24" s="14">
        <f ca="1">ROUND(SUM(INDIRECT(ADDRESS(ROW()+(-2), COLUMN()+(1), 1)),INDIRECT(ADDRESS(ROW()+(-6), COLUMN()+(1), 1)),INDIRECT(ADDRESS(ROW()+(-9), COLUMN()+(1), 1))), 2)</f>
        <v>676.54</v>
      </c>
      <c r="I24" s="14">
        <f ca="1">ROUND(INDIRECT(ADDRESS(ROW()+(0), COLUMN()+(-3), 1))*INDIRECT(ADDRESS(ROW()+(0), COLUMN()+(-1), 1))/100, 2)</f>
        <v>13.53</v>
      </c>
      <c r="J24" s="14"/>
    </row>
    <row r="25" spans="1:10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4"/>
      <c r="H25" s="25"/>
      <c r="I25" s="26">
        <f ca="1">ROUND(SUM(INDIRECT(ADDRESS(ROW()+(-1), COLUMN()+(0), 1)),INDIRECT(ADDRESS(ROW()+(-3), COLUMN()+(0), 1)),INDIRECT(ADDRESS(ROW()+(-7), COLUMN()+(0), 1)),INDIRECT(ADDRESS(ROW()+(-10), COLUMN()+(0), 1))), 2)</f>
        <v>690.07</v>
      </c>
      <c r="J25" s="26"/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882014</v>
      </c>
      <c r="H29" s="29">
        <v>882015</v>
      </c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7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H15"/>
    <mergeCell ref="I15:J15"/>
    <mergeCell ref="A16:C16"/>
    <mergeCell ref="E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C21"/>
    <mergeCell ref="F21:G21"/>
    <mergeCell ref="I21:J21"/>
    <mergeCell ref="A22:C22"/>
    <mergeCell ref="F22:H22"/>
    <mergeCell ref="I22:J22"/>
    <mergeCell ref="A23:C23"/>
    <mergeCell ref="E23:G23"/>
    <mergeCell ref="I23:J23"/>
    <mergeCell ref="A24:C24"/>
    <mergeCell ref="F24:G24"/>
    <mergeCell ref="I24:J24"/>
    <mergeCell ref="A25:E25"/>
    <mergeCell ref="F25:H25"/>
    <mergeCell ref="I25:J25"/>
    <mergeCell ref="A28:F28"/>
    <mergeCell ref="H28:I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