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<sst xmlns="http://schemas.openxmlformats.org/spreadsheetml/2006/main" count="47" uniqueCount="47">
  <si>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</si>
  <si>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</si>
  <si>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</si>
  <si>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</si>
  <si>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200 cm de altura, con 4 barras de acero de 12 mm de diámetro, acabado imitación madera, con una mano de lasur. Incluso hormigón HA-25/B/20/XC2 para relleno del pilar.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</si>
  <si>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</si>
  <si>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</si>
  <si>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</si>
  <si>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</si>
  <si>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</si>
  <si>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</si>
  <si>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</si>
  <si>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mt07pha080e</t>
  </si>
  <si>
    <t xml:space="preserve">Ud</t>
  </si>
  <si>
    <t xml:space="preserve">Pilar prefabricado de hormigón armado, de 30x30 cm y sección hueca, de 200 cm de altura, con 4 barras de acero de 12 mm de diámetro, acabado imitación madera, con una mano de lasur.</t>
  </si>
  <si>
    <t xml:space="preserve">mt10haf010ctmu</t>
  </si>
  <si>
    <t xml:space="preserve">m³</t>
  </si>
  <si>
    <t xml:space="preserve">Hormigón HA-25/B/20/XC2, fabricado en central.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</si>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</sst>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7.65" customWidth="1"/>
    <col min="5" max="5" width="66.98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3"/>
      <c r="H11" s="14">
        <v>88.2</v>
      </c>
      <c r="I11" s="14">
        <f ca="1">ROUND(INDIRECT(ADDRESS(ROW()+(0), COLUMN()+(-3), 1))*INDIRECT(ADDRESS(ROW()+(0), COLUMN()+(-1), 1)), 2)</f>
        <v>8.64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408.28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0.225</v>
      </c>
      <c r="G14" s="13"/>
      <c r="H14" s="14">
        <v>54.88</v>
      </c>
      <c r="I14" s="14">
        <f ca="1">ROUND(INDIRECT(ADDRESS(ROW()+(0), COLUMN()+(-3), 1))*INDIRECT(ADDRESS(ROW()+(0), COLUMN()+(-1), 1)), 2)</f>
        <v>12.35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1))), 2)</f>
        <v>12.35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0.224</v>
      </c>
      <c r="G17" s="11"/>
      <c r="H17" s="12">
        <v>23.46</v>
      </c>
      <c r="I17" s="12">
        <f ca="1">ROUND(INDIRECT(ADDRESS(ROW()+(0), COLUMN()+(-3), 1))*INDIRECT(ADDRESS(ROW()+(0), COLUMN()+(-1), 1)), 2)</f>
        <v>5.26</v>
      </c>
      <c r="J17" s="12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0.448</v>
      </c>
      <c r="G18" s="13"/>
      <c r="H18" s="14">
        <v>22.67</v>
      </c>
      <c r="I18" s="14">
        <f ca="1">ROUND(INDIRECT(ADDRESS(ROW()+(0), COLUMN()+(-3), 1))*INDIRECT(ADDRESS(ROW()+(0), COLUMN()+(-1), 1)), 2)</f>
        <v>10.16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17">
        <f ca="1">ROUND(SUM(INDIRECT(ADDRESS(ROW()+(-1), COLUMN()+(0), 1)),INDIRECT(ADDRESS(ROW()+(-2), COLUMN()+(0), 1))), 2)</f>
        <v>15.42</v>
      </c>
      <c r="J19" s="17"/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3"/>
      <c r="H21" s="14">
        <f ca="1">ROUND(SUM(INDIRECT(ADDRESS(ROW()+(-2), COLUMN()+(1), 1)),INDIRECT(ADDRESS(ROW()+(-6), COLUMN()+(1), 1)),INDIRECT(ADDRESS(ROW()+(-9), COLUMN()+(1), 1))), 2)</f>
        <v>436.05</v>
      </c>
      <c r="I21" s="14">
        <f ca="1">ROUND(INDIRECT(ADDRESS(ROW()+(0), COLUMN()+(-3), 1))*INDIRECT(ADDRESS(ROW()+(0), COLUMN()+(-1), 1))/100, 2)</f>
        <v>8.72</v>
      </c>
      <c r="J21" s="14"/>
    </row>
    <row r="22" spans="1:10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4"/>
      <c r="H22" s="25"/>
      <c r="I22" s="26">
        <f ca="1">ROUND(SUM(INDIRECT(ADDRESS(ROW()+(-1), COLUMN()+(0), 1)),INDIRECT(ADDRESS(ROW()+(-3), COLUMN()+(0), 1)),INDIRECT(ADDRESS(ROW()+(-7), COLUMN()+(0), 1)),INDIRECT(ADDRESS(ROW()+(-10), COLUMN()+(0), 1))), 2)</f>
        <v>444.77</v>
      </c>
      <c r="J22" s="26"/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882014</v>
      </c>
      <c r="H26" s="29">
        <v>882015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H15"/>
    <mergeCell ref="I15:J15"/>
    <mergeCell ref="A16:C16"/>
    <mergeCell ref="E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E22"/>
    <mergeCell ref="F22:H22"/>
    <mergeCell ref="I22:J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