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<sst xmlns="http://schemas.openxmlformats.org/spreadsheetml/2006/main" count="41" uniqueCount="41">
  <si>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</si>
  <si>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FAD010</t>
  </si>
  <si>
    <t xml:space="preserve">m²</t>
  </si>
  <si>
    <t xml:space="preserve">Hoja principal de fachada ventilada, de paneles sándwich aislantes, de acero.</t>
  </si>
  <si>
    <r>
      <rPr>
        <sz val="8.25"/>
        <color rgb="FF000000"/>
        <rFont val="Arial"/>
        <family val="2"/>
      </rPr>
      <t xml:space="preserve">Hoja principal de fachada ventilada, de paneles sándwich aislantes de acero, de 80 mm de espesor y 1000 mm de anchura, formados por cara exterior metálica de chapa nervada, acabado prelacado, de 0,6 mm de espesor, cara interior metálica de chapa micronervada, acabado prelacado, de 0,6 mm de espesor y alma aislante de espuma de poliisocianurato de densidad media 40 kg/m³, conductividad térmica 0,03 W/(mK), Euroclase B-s2, d0 de reacción al fuego, según UNE-EN 13501-1, colocados en posición vertical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</si>
  <si>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</si>
  <si>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</si>
  <si>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</si>
  <si>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</si>
  <si>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</si>
  <si>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</si>
  <si>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</si>
  <si>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mt12ppl120a</t>
  </si>
  <si>
    <t xml:space="preserve">m²</t>
  </si>
  <si>
    <t xml:space="preserve">Panel sándwich aislante de acero, para fachadas, de 80 mm de espesor y 1000 mm de anchura, formado por cara exterior metálica de chapa nervada, acabado prelacado, de 0,6 mm de espesor, cara interior metálica de chapa micronervada, acabado prelacado, de 0,6 mm de espesor y alma aislante de espuma de poliisocianurato de densidad media 40 kg/m³, conductividad térmica 0,03 W/(mK), Euroclase B-s2, d0 de reacción al fuego, según UNE-EN 13501-1; con junta machihembrada y accesorios.</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</si>
  <si>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</si>
  <si>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</si>
  <si>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</si>
  <si>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</si>
  <si>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</si>
  <si>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</si>
  <si>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mt12www020tdhe</t>
  </si>
  <si>
    <t xml:space="preserve">m</t>
  </si>
  <si>
    <t xml:space="preserve">Chapa plegada de acero galvanizado prelacado, de 0,6 mm de espesor, 60 cm de desarrollo y 5 pliegues, con remaches para la unión de las chapas entre sí.</t>
  </si>
  <si>
    <t xml:space="preserve">mt12www020wedc</t>
  </si>
  <si>
    <t xml:space="preserve">m</t>
  </si>
  <si>
    <t xml:space="preserve">Chapa plegada de acero galvanizado prelacado, de 0,8 mm de espesor, 30 cm de desarrollo y 3 pliegues, con remaches para la unión de las chapas entre sí.</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</si>
  <si>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</si>
  <si>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</si>
  <si>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</si>
  <si>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</si>
  <si>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</si>
  <si>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</si>
  <si>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</si>
  <si>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</si>
  <si>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</si>
  <si>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</si>
  <si>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</si>
  <si>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</si>
  <si>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4,42€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</si>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</sst>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91" customWidth="1"/>
    <col min="4" max="4" width="7.65" customWidth="1"/>
    <col min="5" max="5" width="69.7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1.05</v>
      </c>
      <c r="G10" s="12">
        <v>25.4</v>
      </c>
      <c r="H10" s="12">
        <f ca="1">ROUND(INDIRECT(ADDRESS(ROW()+(0), COLUMN()+(-2), 1))*INDIRECT(ADDRESS(ROW()+(0), COLUMN()+(-1), 1)), 2)</f>
        <v>26.67</v>
      </c>
    </row>
    <row r="11" spans="1:8" ht="13.50" thickBot="1" customHeight="1">
      <c r="A11" s="1" t="s">
        <v>15</v>
      </c>
      <c r="B11" s="1"/>
      <c r="C11" s="1"/>
      <c r="D11" s="10" t="s">
        <v>16</v>
      </c>
      <c r="E11" s="1" t="s">
        <v>17</v>
      </c>
      <c r="F11" s="11">
        <v>8</v>
      </c>
      <c r="G11" s="12">
        <v>0.87</v>
      </c>
      <c r="H11" s="12">
        <f ca="1">ROUND(INDIRECT(ADDRESS(ROW()+(0), COLUMN()+(-2), 1))*INDIRECT(ADDRESS(ROW()+(0), COLUMN()+(-1), 1)), 2)</f>
        <v>6.96</v>
      </c>
    </row>
    <row r="12" spans="1:8" ht="24.00" thickBot="1" customHeight="1">
      <c r="A12" s="1" t="s">
        <v>18</v>
      </c>
      <c r="B12" s="1"/>
      <c r="C12" s="1"/>
      <c r="D12" s="10" t="s">
        <v>19</v>
      </c>
      <c r="E12" s="1" t="s">
        <v>20</v>
      </c>
      <c r="F12" s="11">
        <v>2</v>
      </c>
      <c r="G12" s="12">
        <v>2.05</v>
      </c>
      <c r="H12" s="12">
        <f ca="1">ROUND(INDIRECT(ADDRESS(ROW()+(0), COLUMN()+(-2), 1))*INDIRECT(ADDRESS(ROW()+(0), COLUMN()+(-1), 1)), 2)</f>
        <v>4.1</v>
      </c>
    </row>
    <row r="13" spans="1:8" ht="24.00" thickBot="1" customHeight="1">
      <c r="A13" s="1" t="s">
        <v>21</v>
      </c>
      <c r="B13" s="1"/>
      <c r="C13" s="1"/>
      <c r="D13" s="10" t="s">
        <v>22</v>
      </c>
      <c r="E13" s="1" t="s">
        <v>23</v>
      </c>
      <c r="F13" s="11">
        <v>0.4</v>
      </c>
      <c r="G13" s="12">
        <v>11.03</v>
      </c>
      <c r="H13" s="12">
        <f ca="1">ROUND(INDIRECT(ADDRESS(ROW()+(0), COLUMN()+(-2), 1))*INDIRECT(ADDRESS(ROW()+(0), COLUMN()+(-1), 1)), 2)</f>
        <v>4.41</v>
      </c>
    </row>
    <row r="14" spans="1:8" ht="24.00" thickBot="1" customHeight="1">
      <c r="A14" s="1" t="s">
        <v>24</v>
      </c>
      <c r="B14" s="1"/>
      <c r="C14" s="1"/>
      <c r="D14" s="10" t="s">
        <v>25</v>
      </c>
      <c r="E14" s="1" t="s">
        <v>26</v>
      </c>
      <c r="F14" s="13">
        <v>0.3</v>
      </c>
      <c r="G14" s="14">
        <v>5.95</v>
      </c>
      <c r="H14" s="14">
        <f ca="1">ROUND(INDIRECT(ADDRESS(ROW()+(0), COLUMN()+(-2), 1))*INDIRECT(ADDRESS(ROW()+(0), COLUMN()+(-1), 1)), 2)</f>
        <v>1.79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43.93</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0.229</v>
      </c>
      <c r="G17" s="12">
        <v>23.16</v>
      </c>
      <c r="H17" s="12">
        <f ca="1">ROUND(INDIRECT(ADDRESS(ROW()+(0), COLUMN()+(-2), 1))*INDIRECT(ADDRESS(ROW()+(0), COLUMN()+(-1), 1)), 2)</f>
        <v>5.3</v>
      </c>
    </row>
    <row r="18" spans="1:8" ht="13.50" thickBot="1" customHeight="1">
      <c r="A18" s="1" t="s">
        <v>32</v>
      </c>
      <c r="B18" s="1"/>
      <c r="C18" s="1"/>
      <c r="D18" s="10" t="s">
        <v>33</v>
      </c>
      <c r="E18" s="1" t="s">
        <v>34</v>
      </c>
      <c r="F18" s="13">
        <v>0.229</v>
      </c>
      <c r="G18" s="14">
        <v>21.78</v>
      </c>
      <c r="H18" s="14">
        <f ca="1">ROUND(INDIRECT(ADDRESS(ROW()+(0), COLUMN()+(-2), 1))*INDIRECT(ADDRESS(ROW()+(0), COLUMN()+(-1), 1)), 2)</f>
        <v>4.99</v>
      </c>
    </row>
    <row r="19" spans="1:8" ht="13.50" thickBot="1" customHeight="1">
      <c r="A19" s="15"/>
      <c r="B19" s="15"/>
      <c r="C19" s="15"/>
      <c r="D19" s="15"/>
      <c r="E19" s="15"/>
      <c r="F19" s="9" t="s">
        <v>35</v>
      </c>
      <c r="G19" s="9"/>
      <c r="H19" s="17">
        <f ca="1">ROUND(SUM(INDIRECT(ADDRESS(ROW()+(-1), COLUMN()+(0), 1)),INDIRECT(ADDRESS(ROW()+(-2), COLUMN()+(0), 1))), 2)</f>
        <v>10.29</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54.22</v>
      </c>
      <c r="H21" s="14">
        <f ca="1">ROUND(INDIRECT(ADDRESS(ROW()+(0), COLUMN()+(-2), 1))*INDIRECT(ADDRESS(ROW()+(0), COLUMN()+(-1), 1))/100, 2)</f>
        <v>1.08</v>
      </c>
    </row>
    <row r="22" spans="1:8" ht="13.50" thickBot="1" customHeight="1">
      <c r="A22" s="21" t="s">
        <v>39</v>
      </c>
      <c r="B22" s="21"/>
      <c r="C22" s="21"/>
      <c r="D22" s="22"/>
      <c r="E22" s="23"/>
      <c r="F22" s="24" t="s">
        <v>40</v>
      </c>
      <c r="G22" s="25"/>
      <c r="H22" s="26">
        <f ca="1">ROUND(SUM(INDIRECT(ADDRESS(ROW()+(-1), COLUMN()+(0), 1)),INDIRECT(ADDRESS(ROW()+(-3), COLUMN()+(0), 1)),INDIRECT(ADDRESS(ROW()+(-7), COLUMN()+(0), 1))), 2)</f>
        <v>55.3</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