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<sst xmlns="http://schemas.openxmlformats.org/spreadsheetml/2006/main" count="32" uniqueCount="32">
  <si>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</si>
  <si>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FAL010</t>
  </si>
  <si>
    <t xml:space="preserve">m²</t>
  </si>
  <si>
    <t xml:space="preserve">Revestimiento exterior de fachada ventilada, de placas de lana mineral comprimida. Sistema "ROCKPANEL".</t>
  </si>
  <si>
    <r>
      <rPr>
        <sz val="8.25"/>
        <color rgb="FF000000"/>
        <rFont val="Arial"/>
        <family val="2"/>
      </rPr>
      <t xml:space="preserve">Revestimiento exterior de fachada ventilada, de placas de lana mineral comprimida, Rockpanel Natural "ROCKPANEL", de 1200 mm de altura, 2500 mm de longitud y 10 mm de espesor, color natural, que cambia con el paso del tiempo, acabado Durable; colocación con junta horizontal abierta y con sistema de fijación vista, sobre subestructura soporte de aleación de aluminio EN AW-6060. Incluso anclajes y tornillería, para la fijación de la subestructura soporte.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</si>
  <si>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</si>
  <si>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</si>
  <si>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</si>
  <si>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</si>
  <si>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</si>
  <si>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</si>
  <si>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</si>
  <si>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mt12plr010ca1sa</t>
  </si>
  <si>
    <t xml:space="preserve">m²</t>
  </si>
  <si>
    <t xml:space="preserve">Placa de lana mineral comprimida, Rockpanel Natural "ROCKPANEL", de 1200 mm de altura, 2500 mm de longitud y 10 mm de espesor, color natural, que cambia con el paso del tiempo, acabado Durable; con remaches de acero inoxidable A2, para la fijación del revestimiento a la subestructura soporte; </t>
  </si>
  <si>
    <t xml:space="preserve">mt12plr015</t>
  </si>
  <si>
    <t xml:space="preserve">m²</t>
  </si>
  <si>
    <t xml:space="preserve">Subestructura soporte, para revestimiento exterior de fachada ventilada, sistema "ROCKPANEL", formada por perfiles verticales en T y en L de aluminio extruido de aleación 6060; ménsulas para retención de los perfiles; y anclajes y tornillería para la fijación de la subestructura soporte a la hoja principal y al forjado.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</si>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</sst>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7.65" customWidth="1"/>
    <col min="5" max="5" width="71.4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112.51</v>
      </c>
      <c r="H10" s="12">
        <f ca="1">ROUND(INDIRECT(ADDRESS(ROW()+(0), COLUMN()+(-2), 1))*INDIRECT(ADDRESS(ROW()+(0), COLUMN()+(-1), 1)), 2)</f>
        <v>112.51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23.1</v>
      </c>
      <c r="H11" s="14">
        <f ca="1">ROUND(INDIRECT(ADDRESS(ROW()+(0), COLUMN()+(-2), 1))*INDIRECT(ADDRESS(ROW()+(0), COLUMN()+(-1), 1)), 2)</f>
        <v>23.1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135.61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0.498</v>
      </c>
      <c r="G14" s="12">
        <v>23.16</v>
      </c>
      <c r="H14" s="12">
        <f ca="1">ROUND(INDIRECT(ADDRESS(ROW()+(0), COLUMN()+(-2), 1))*INDIRECT(ADDRESS(ROW()+(0), COLUMN()+(-1), 1)), 2)</f>
        <v>11.53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0.498</v>
      </c>
      <c r="G15" s="14">
        <v>21.78</v>
      </c>
      <c r="H15" s="14">
        <f ca="1">ROUND(INDIRECT(ADDRESS(ROW()+(0), COLUMN()+(-2), 1))*INDIRECT(ADDRESS(ROW()+(0), COLUMN()+(-1), 1)), 2)</f>
        <v>10.85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3</v>
      </c>
      <c r="G18" s="14">
        <f ca="1">ROUND(SUM(INDIRECT(ADDRESS(ROW()+(-2), COLUMN()+(1), 1)),INDIRECT(ADDRESS(ROW()+(-6), COLUMN()+(1), 1))), 2)</f>
        <v>157.99</v>
      </c>
      <c r="H18" s="14">
        <f ca="1">ROUND(INDIRECT(ADDRESS(ROW()+(0), COLUMN()+(-2), 1))*INDIRECT(ADDRESS(ROW()+(0), COLUMN()+(-1), 1))/100, 2)</f>
        <v>4.74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162.73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