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<sst xmlns="http://schemas.openxmlformats.org/spreadsheetml/2006/main" count="32" uniqueCount="32">
  <si>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</si>
  <si>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FAP020</t>
  </si>
  <si>
    <t xml:space="preserve">m²</t>
  </si>
  <si>
    <t xml:space="preserve">Revestimiento exterior de fachada ventilada, de pizarra.</t>
  </si>
  <si>
    <r>
      <rPr>
        <sz val="8.25"/>
        <color rgb="FF000000"/>
        <rFont val="Arial"/>
        <family val="2"/>
      </rPr>
      <t xml:space="preserve">Revestimiento exterior de fachada ventilada, de piezas mecanizadas de pizarra procedente de España, de 400x200 mm y 8 mm de espesor, color negro con vetas grisáceas, acabado natural; sobre subestructura soporte regulable en las tres direcciones, de aleación de aluminio EN AW-6060 T6, sistema de fijación vista con grapas de acero inoxidable. Incluso tirafondos de acero inoxidable A2 para la fijación de las escuadras a la hoja principal. El precio no incluye el aislamiento térmico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</si>
  <si>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</si>
  <si>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</si>
  <si>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</si>
  <si>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</si>
  <si>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</si>
  <si>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</si>
  <si>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</si>
  <si>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mt18bpn120a</t>
  </si>
  <si>
    <t xml:space="preserve">m²</t>
  </si>
  <si>
    <t xml:space="preserve">Pieza mecanizada de pizarra procedente de España, de 400x200 mm y 8 mm de espesor, peso 23,216 kg/m², color negro con vetas grisáceas, acabado natural, según UNE-EN 1469.</t>
  </si>
  <si>
    <t xml:space="preserve">mt19sbg030ia</t>
  </si>
  <si>
    <t xml:space="preserve">m²</t>
  </si>
  <si>
    <t xml:space="preserve">Subestructura soporte regulable en las tres direcciones, para la sustentación del revestimiento exterior, con piezas mecanizadas de piedra natural, sistema de fijación vista con grapas de acero inoxidable, formada por: perfiles verticales en "L" de 50x60x2 mm y perfiles horizontales en "Z" de 30x52x1,5 mm, para el cuelgue del revestimiento, de aleación de aluminio EN AW-6060 T6, escuadras de carga de 40x120x75x3 mm y escuadras de apoyo de 40x60x75x3 mm, de aleación de aluminio EN AW-6060 T6; con tirafondos de acero inoxidable A2 y tacos de nylon para la fijación de las escuadras a la hoja principal.</t>
  </si>
  <si>
    <t xml:space="preserve">Subtotal materiales:</t>
  </si>
  <si>
    <t xml:space="preserve">Mano de obra</t>
  </si>
  <si>
    <t xml:space="preserve">mo052</t>
  </si>
  <si>
    <t xml:space="preserve">h</t>
  </si>
  <si>
    <t xml:space="preserve">Oficial 1ª montador de sistemas de fachadas prefabricadas.</t>
  </si>
  <si>
    <t xml:space="preserve">mo099</t>
  </si>
  <si>
    <t xml:space="preserve">h</t>
  </si>
  <si>
    <t xml:space="preserve">Ayudante montador de sistemas de fachadas prefabricadas.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</si>
  <si>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</si>
  <si>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</si>
  <si>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</si>
  <si>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</si>
  <si>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2,48€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</si>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</sst>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1.53" customWidth="1"/>
    <col min="4" max="4" width="6.12" customWidth="1"/>
    <col min="5" max="5" width="75.14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24.6</v>
      </c>
      <c r="H10" s="12">
        <f ca="1">ROUND(INDIRECT(ADDRESS(ROW()+(0), COLUMN()+(-2), 1))*INDIRECT(ADDRESS(ROW()+(0), COLUMN()+(-1), 1)), 2)</f>
        <v>24.6</v>
      </c>
    </row>
    <row r="11" spans="1:8" ht="87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30.87</v>
      </c>
      <c r="H11" s="14">
        <f ca="1">ROUND(INDIRECT(ADDRESS(ROW()+(0), COLUMN()+(-2), 1))*INDIRECT(ADDRESS(ROW()+(0), COLUMN()+(-1), 1)), 2)</f>
        <v>30.87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55.47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0.995</v>
      </c>
      <c r="G14" s="12">
        <v>23.16</v>
      </c>
      <c r="H14" s="12">
        <f ca="1">ROUND(INDIRECT(ADDRESS(ROW()+(0), COLUMN()+(-2), 1))*INDIRECT(ADDRESS(ROW()+(0), COLUMN()+(-1), 1)), 2)</f>
        <v>23.04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0.995</v>
      </c>
      <c r="G15" s="14">
        <v>21.78</v>
      </c>
      <c r="H15" s="14">
        <f ca="1">ROUND(INDIRECT(ADDRESS(ROW()+(0), COLUMN()+(-2), 1))*INDIRECT(ADDRESS(ROW()+(0), COLUMN()+(-1), 1)), 2)</f>
        <v>21.67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44.71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3</v>
      </c>
      <c r="G18" s="14">
        <f ca="1">ROUND(SUM(INDIRECT(ADDRESS(ROW()+(-2), COLUMN()+(1), 1)),INDIRECT(ADDRESS(ROW()+(-6), COLUMN()+(1), 1))), 2)</f>
        <v>100.18</v>
      </c>
      <c r="H18" s="14">
        <f ca="1">ROUND(INDIRECT(ADDRESS(ROW()+(0), COLUMN()+(-2), 1))*INDIRECT(ADDRESS(ROW()+(0), COLUMN()+(-1), 1))/100, 2)</f>
        <v>3.01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103.19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