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<sst xmlns="http://schemas.openxmlformats.org/spreadsheetml/2006/main" count="77" uniqueCount="77">
  <si>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</si>
  <si>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</si>
  <si>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</si>
  <si>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</si>
  <si>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chapa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</si>
  <si>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</si>
  <si>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</si>
  <si>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</si>
  <si>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</si>
  <si>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</si>
  <si>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</si>
  <si>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</si>
  <si>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</si>
  <si>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</si>
  <si>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</si>
  <si>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</si>
  <si>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</si>
  <si>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 Según UNE-EN 14195.</t>
  </si>
  <si>
    <t xml:space="preserve">mt12osk010a</t>
  </si>
  <si>
    <t xml:space="preserve">m</t>
  </si>
  <si>
    <t xml:space="preserve">Montante 70/38 "KNAUF" de acero galvanizado Z1 (Z140), para sistema Oversize. Según UNE-EN 14195.</t>
  </si>
  <si>
    <t xml:space="preserve">mt12ppk010hc</t>
  </si>
  <si>
    <t xml:space="preserve">m²</t>
  </si>
  <si>
    <t xml:space="preserve">Placa de yeso laminado DI / UNE-EN 520 - 900 / longitud / 18 / con los bordes longitudinales afinados, alta dureza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</si>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</sst>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0.7</v>
      </c>
      <c r="H11" s="11"/>
      <c r="I11" s="12">
        <v>1.68</v>
      </c>
      <c r="J11" s="12">
        <f ca="1">ROUND(INDIRECT(ADDRESS(ROW()+(0), COLUMN()+(-3), 1))*INDIRECT(ADDRESS(ROW()+(0), COLUMN()+(-1), 1)), 2)</f>
        <v>1.18</v>
      </c>
    </row>
    <row r="12" spans="1:10" ht="24.00" thickBot="1" customHeight="1">
      <c r="A12" s="1" t="s">
        <v>18</v>
      </c>
      <c r="B12" s="1"/>
      <c r="C12" s="10" t="s">
        <v>19</v>
      </c>
      <c r="D12" s="10"/>
      <c r="E12" s="1" t="s">
        <v>20</v>
      </c>
      <c r="F12" s="1"/>
      <c r="G12" s="11">
        <v>2.57</v>
      </c>
      <c r="H12" s="11"/>
      <c r="I12" s="12">
        <v>2.07</v>
      </c>
      <c r="J12" s="12">
        <f ca="1">ROUND(INDIRECT(ADDRESS(ROW()+(0), COLUMN()+(-3), 1))*INDIRECT(ADDRESS(ROW()+(0), COLUMN()+(-1), 1)), 2)</f>
        <v>5.32</v>
      </c>
    </row>
    <row r="13" spans="1:10" ht="34.50" thickBot="1" customHeight="1">
      <c r="A13" s="1" t="s">
        <v>21</v>
      </c>
      <c r="B13" s="1"/>
      <c r="C13" s="10" t="s">
        <v>22</v>
      </c>
      <c r="D13" s="10"/>
      <c r="E13" s="1" t="s">
        <v>23</v>
      </c>
      <c r="F13" s="1"/>
      <c r="G13" s="11">
        <v>2.1</v>
      </c>
      <c r="H13" s="11"/>
      <c r="I13" s="12">
        <v>8.94</v>
      </c>
      <c r="J13" s="12">
        <f ca="1">ROUND(INDIRECT(ADDRESS(ROW()+(0), COLUMN()+(-3), 1))*INDIRECT(ADDRESS(ROW()+(0), COLUMN()+(-1), 1)), 2)</f>
        <v>18.77</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34.50" thickBot="1" customHeight="1">
      <c r="A17" s="1" t="s">
        <v>33</v>
      </c>
      <c r="B17" s="1"/>
      <c r="C17" s="10" t="s">
        <v>34</v>
      </c>
      <c r="D17" s="10"/>
      <c r="E17" s="1" t="s">
        <v>35</v>
      </c>
      <c r="F17" s="1"/>
      <c r="G17" s="11">
        <v>0.612</v>
      </c>
      <c r="H17" s="11"/>
      <c r="I17" s="12">
        <v>0.93</v>
      </c>
      <c r="J17" s="12">
        <f ca="1">ROUND(INDIRECT(ADDRESS(ROW()+(0), COLUMN()+(-3), 1))*INDIRECT(ADDRESS(ROW()+(0), COLUMN()+(-1), 1)), 2)</f>
        <v>0.57</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0.294</v>
      </c>
      <c r="H22" s="11"/>
      <c r="I22" s="12">
        <v>23.16</v>
      </c>
      <c r="J22" s="12">
        <f ca="1">ROUND(INDIRECT(ADDRESS(ROW()+(0), COLUMN()+(-3), 1))*INDIRECT(ADDRESS(ROW()+(0), COLUMN()+(-1), 1)), 2)</f>
        <v>6.81</v>
      </c>
    </row>
    <row r="23" spans="1:10" ht="13.50" thickBot="1" customHeight="1">
      <c r="A23" s="1" t="s">
        <v>47</v>
      </c>
      <c r="B23" s="1"/>
      <c r="C23" s="10" t="s">
        <v>48</v>
      </c>
      <c r="D23" s="10"/>
      <c r="E23" s="1" t="s">
        <v>49</v>
      </c>
      <c r="F23" s="1"/>
      <c r="G23" s="13">
        <v>0.294</v>
      </c>
      <c r="H23" s="13"/>
      <c r="I23" s="14">
        <v>21.78</v>
      </c>
      <c r="J23" s="14">
        <f ca="1">ROUND(INDIRECT(ADDRESS(ROW()+(0), COLUMN()+(-3), 1))*INDIRECT(ADDRESS(ROW()+(0), COLUMN()+(-1), 1)), 2)</f>
        <v>6.4</v>
      </c>
    </row>
    <row r="24" spans="1:10" ht="13.50" thickBot="1" customHeight="1">
      <c r="A24" s="15"/>
      <c r="B24" s="15"/>
      <c r="C24" s="15"/>
      <c r="D24" s="15"/>
      <c r="E24" s="15"/>
      <c r="F24" s="15"/>
      <c r="G24" s="9" t="s">
        <v>50</v>
      </c>
      <c r="H24" s="9"/>
      <c r="I24" s="9"/>
      <c r="J24" s="17">
        <f ca="1">ROUND(SUM(INDIRECT(ADDRESS(ROW()+(-1), COLUMN()+(0), 1)),INDIRECT(ADDRESS(ROW()+(-2), COLUMN()+(0), 1))), 2)</f>
        <v>13.21</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40.65</v>
      </c>
      <c r="J26" s="14">
        <f ca="1">ROUND(INDIRECT(ADDRESS(ROW()+(0), COLUMN()+(-3), 1))*INDIRECT(ADDRESS(ROW()+(0), COLUMN()+(-1), 1))/100, 2)</f>
        <v>0.81</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41.46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