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<sst xmlns="http://schemas.openxmlformats.org/spreadsheetml/2006/main" count="82" uniqueCount="82">
  <si>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</si>
  <si>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</si>
  <si>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</si>
  <si>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</si>
  <si>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200x25x20 cm, recibido con mortero para juntas finas; con refuerzo de hormigón de relleno preparado en obra, vertido con medios manuales, y acero UNE-EN 10080 B 500 S, cuantía 2,2 kg;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</si>
  <si>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</si>
  <si>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</si>
  <si>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</si>
  <si>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</si>
  <si>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</si>
  <si>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</si>
  <si>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</si>
  <si>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mt02bhc019a</t>
  </si>
  <si>
    <t xml:space="preserve">Ud</t>
  </si>
  <si>
    <t xml:space="preserve">Dintel prefabricado en "U" de hormigón celular curado en autoclave, 200x25x20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</si>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</sst>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138.03</v>
      </c>
      <c r="I10" s="12">
        <f ca="1">ROUND(INDIRECT(ADDRESS(ROW()+(0), COLUMN()+(-3), 1))*INDIRECT(ADDRESS(ROW()+(0), COLUMN()+(-1), 1)), 2)</f>
        <v>138.03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1"/>
      <c r="H11" s="12">
        <v>1.6</v>
      </c>
      <c r="I11" s="12">
        <f ca="1">ROUND(INDIRECT(ADDRESS(ROW()+(0), COLUMN()+(-3), 1))*INDIRECT(ADDRESS(ROW()+(0), COLUMN()+(-1), 1)), 2)</f>
        <v>3.52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0.051</v>
      </c>
      <c r="G12" s="11"/>
      <c r="H12" s="12">
        <v>1.5</v>
      </c>
      <c r="I12" s="12">
        <f ca="1">ROUND(INDIRECT(ADDRESS(ROW()+(0), COLUMN()+(-3), 1))*INDIRECT(ADDRESS(ROW()+(0), COLUMN()+(-1), 1)), 2)</f>
        <v>0.08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0.023</v>
      </c>
      <c r="G14" s="11"/>
      <c r="H14" s="12">
        <v>1.5</v>
      </c>
      <c r="I14" s="12">
        <f ca="1">ROUND(INDIRECT(ADDRESS(ROW()+(0), COLUMN()+(-3), 1))*INDIRECT(ADDRESS(ROW()+(0), COLUMN()+(-1), 1)), 2)</f>
        <v>0.03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44.308</v>
      </c>
      <c r="G15" s="11"/>
      <c r="H15" s="12">
        <v>0.1</v>
      </c>
      <c r="I15" s="12">
        <f ca="1">ROUND(INDIRECT(ADDRESS(ROW()+(0), COLUMN()+(-3), 1))*INDIRECT(ADDRESS(ROW()+(0), COLUMN()+(-1), 1)), 2)</f>
        <v>4.43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0.06</v>
      </c>
      <c r="G16" s="11"/>
      <c r="H16" s="12">
        <v>17.5</v>
      </c>
      <c r="I16" s="12">
        <f ca="1">ROUND(INDIRECT(ADDRESS(ROW()+(0), COLUMN()+(-3), 1))*INDIRECT(ADDRESS(ROW()+(0), COLUMN()+(-1), 1)), 2)</f>
        <v>1.05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0.12</v>
      </c>
      <c r="G17" s="11"/>
      <c r="H17" s="12">
        <v>16.64</v>
      </c>
      <c r="I17" s="12">
        <f ca="1">ROUND(INDIRECT(ADDRESS(ROW()+(0), COLUMN()+(-3), 1))*INDIRECT(ADDRESS(ROW()+(0), COLUMN()+(-1), 1)), 2)</f>
        <v>2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0.005</v>
      </c>
      <c r="G18" s="11"/>
      <c r="H18" s="12">
        <v>439.2</v>
      </c>
      <c r="I18" s="12">
        <f ca="1">ROUND(INDIRECT(ADDRESS(ROW()+(0), COLUMN()+(-3), 1))*INDIRECT(ADDRESS(ROW()+(0), COLUMN()+(-1), 1)), 2)</f>
        <v>2.2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2">
        <v>1.87</v>
      </c>
      <c r="I19" s="12">
        <f ca="1">ROUND(INDIRECT(ADDRESS(ROW()+(0), COLUMN()+(-3), 1))*INDIRECT(ADDRESS(ROW()+(0), COLUMN()+(-1), 1)), 2)</f>
        <v>0.1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4">
        <v>19.25</v>
      </c>
      <c r="I20" s="14">
        <f ca="1">ROUND(INDIRECT(ADDRESS(ROW()+(0), COLUMN()+(-3), 1))*INDIRECT(ADDRESS(ROW()+(0), COLUMN()+(-1), 1)), 2)</f>
        <v>0.27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152.15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0.062</v>
      </c>
      <c r="G23" s="13"/>
      <c r="H23" s="14">
        <v>3.45</v>
      </c>
      <c r="I23" s="14">
        <f ca="1">ROUND(INDIRECT(ADDRESS(ROW()+(0), COLUMN()+(-3), 1))*INDIRECT(ADDRESS(ROW()+(0), COLUMN()+(-1), 1)), 2)</f>
        <v>0.21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0.21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0.127</v>
      </c>
      <c r="G26" s="11"/>
      <c r="H26" s="12">
        <v>22.53</v>
      </c>
      <c r="I26" s="12">
        <f ca="1">ROUND(INDIRECT(ADDRESS(ROW()+(0), COLUMN()+(-3), 1))*INDIRECT(ADDRESS(ROW()+(0), COLUMN()+(-1), 1)), 2)</f>
        <v>2.86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0.127</v>
      </c>
      <c r="G27" s="11"/>
      <c r="H27" s="12">
        <v>21.19</v>
      </c>
      <c r="I27" s="12">
        <f ca="1">ROUND(INDIRECT(ADDRESS(ROW()+(0), COLUMN()+(-3), 1))*INDIRECT(ADDRESS(ROW()+(0), COLUMN()+(-1), 1)), 2)</f>
        <v>2.69</v>
      </c>
      <c r="J27" s="12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0.037</v>
      </c>
      <c r="G28" s="11"/>
      <c r="H28" s="12">
        <v>23.46</v>
      </c>
      <c r="I28" s="12">
        <f ca="1">ROUND(INDIRECT(ADDRESS(ROW()+(0), COLUMN()+(-3), 1))*INDIRECT(ADDRESS(ROW()+(0), COLUMN()+(-1), 1)), 2)</f>
        <v>0.87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0.037</v>
      </c>
      <c r="G29" s="13"/>
      <c r="H29" s="14">
        <v>22.67</v>
      </c>
      <c r="I29" s="14">
        <f ca="1">ROUND(INDIRECT(ADDRESS(ROW()+(0), COLUMN()+(-3), 1))*INDIRECT(ADDRESS(ROW()+(0), COLUMN()+(-1), 1)), 2)</f>
        <v>0.84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7.26</v>
      </c>
      <c r="J30" s="17"/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159.62</v>
      </c>
      <c r="I32" s="14">
        <f ca="1">ROUND(INDIRECT(ADDRESS(ROW()+(0), COLUMN()+(-3), 1))*INDIRECT(ADDRESS(ROW()+(0), COLUMN()+(-1), 1))/100, 2)</f>
        <v>3.19</v>
      </c>
      <c r="J32" s="14"/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2">
        <f ca="1">ROUND(SUM(INDIRECT(ADDRESS(ROW()+(-1), COLUMN()+(0), 1)),INDIRECT(ADDRESS(ROW()+(-3), COLUMN()+(0), 1)),INDIRECT(ADDRESS(ROW()+(-9), COLUMN()+(0), 1)),INDIRECT(ADDRESS(ROW()+(-12), COLUMN()+(0), 1))), 2)</f>
        <v>162.81</v>
      </c>
      <c r="J33" s="22"/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39" spans="1:10" ht="13.50" thickBot="1" customHeight="1">
      <c r="A39" s="24" t="s">
        <v>76</v>
      </c>
      <c r="B39" s="24"/>
      <c r="C39" s="24"/>
      <c r="D39" s="24"/>
      <c r="E39" s="24"/>
      <c r="F39" s="24"/>
      <c r="G39" s="25">
        <v>172012</v>
      </c>
      <c r="H39" s="25">
        <v>172013</v>
      </c>
      <c r="I39" s="25"/>
      <c r="J39" s="25" t="s">
        <v>77</v>
      </c>
    </row>
    <row r="40" spans="1:10" ht="13.50" thickBot="1" customHeight="1">
      <c r="A40" s="26" t="s">
        <v>78</v>
      </c>
      <c r="B40" s="26"/>
      <c r="C40" s="26"/>
      <c r="D40" s="26"/>
      <c r="E40" s="26"/>
      <c r="F40" s="26"/>
      <c r="G40" s="27"/>
      <c r="H40" s="27"/>
      <c r="I40" s="27"/>
      <c r="J40" s="27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1:B31"/>
    <mergeCell ref="C31:D31"/>
    <mergeCell ref="E31:G31"/>
    <mergeCell ref="I31:J31"/>
    <mergeCell ref="A32:B32"/>
    <mergeCell ref="C32:D32"/>
    <mergeCell ref="F32:G32"/>
    <mergeCell ref="I32:J32"/>
    <mergeCell ref="A33:B33"/>
    <mergeCell ref="C33:D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