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<sst xmlns="http://schemas.openxmlformats.org/spreadsheetml/2006/main" count="46" uniqueCount="46">
  <si>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</si>
  <si>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FDY040</t>
  </si>
  <si>
    <t xml:space="preserve">m</t>
  </si>
  <si>
    <t xml:space="preserve">Barandilla de vidrio. Sistema "STRUGAL".</t>
  </si>
  <si>
    <r>
      <rPr>
        <sz val="8.25"/>
        <color rgb="FF000000"/>
        <rFont val="Arial"/>
        <family val="2"/>
      </rPr>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de altura máxima 110 cm, para vidrio templado laminar de seguridad, compuesto por dos lunas de 6 mm de espesor, unidas mediante cuatro láminas incoloras de butiral de polivinilo, de 0,38 mm de espesor cada una. Incluso anclaje químico con varilla roscada de acero cincado, para fijación mediante anclaje sobre la cara superior del forjado y calzos de apoyo para el sistema de iluminación led. El precio no incluye el sistema de iluminación led.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</si>
  <si>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</si>
  <si>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</si>
  <si>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</si>
  <si>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</si>
  <si>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</si>
  <si>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</si>
  <si>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</si>
  <si>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mt25dst010ac</t>
  </si>
  <si>
    <t xml:space="preserve">m</t>
  </si>
  <si>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Incluso accesorios, piezas, calzos de apoyo para el sistema de iluminación led, juntas de EPDM y tornillos homologados, para fijación mediante anclaje sobre la cara superior del forjado.</t>
  </si>
  <si>
    <t xml:space="preserve">mt26aaq011b</t>
  </si>
  <si>
    <t xml:space="preserve">Ud</t>
  </si>
  <si>
    <t xml:space="preserve">Anclaje químico con varilla roscada de acero cincado, de 10 mm de diámetro, tuerca y arandela.</t>
  </si>
  <si>
    <t xml:space="preserve">mt21ves015d</t>
  </si>
  <si>
    <t xml:space="preserve">m²</t>
  </si>
  <si>
    <t xml:space="preserve">Vidrio templado laminar de seguridad, compuesto por dos lunas de 6 mm de espesor, unidas mediante cuatro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</si>
  <si>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</si>
  <si>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</si>
  <si>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</si>
  <si>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</si>
  <si>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</si>
  <si>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</si>
  <si>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</si>
  <si>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</si>
  <si>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</si>
  <si>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</si>
  <si>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</si>
  <si>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</si>
  <si>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49,78€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</si>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</sst>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14" customWidth="1"/>
    <col min="4" max="4" width="71.91"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87.00" thickBot="1" customHeight="1">
      <c r="A10" s="1" t="s">
        <v>12</v>
      </c>
      <c r="B10" s="1"/>
      <c r="C10" s="10" t="s">
        <v>13</v>
      </c>
      <c r="D10" s="1" t="s">
        <v>14</v>
      </c>
      <c r="E10" s="1"/>
      <c r="F10" s="11">
        <v>1</v>
      </c>
      <c r="G10" s="11"/>
      <c r="H10" s="12">
        <v>93.06</v>
      </c>
      <c r="I10" s="12">
        <f ca="1">ROUND(INDIRECT(ADDRESS(ROW()+(0), COLUMN()+(-3), 1))*INDIRECT(ADDRESS(ROW()+(0), COLUMN()+(-1), 1)), 2)</f>
        <v>93.06</v>
      </c>
      <c r="J10" s="12"/>
    </row>
    <row r="11" spans="1:10" ht="24.00" thickBot="1" customHeight="1">
      <c r="A11" s="1" t="s">
        <v>15</v>
      </c>
      <c r="B11" s="1"/>
      <c r="C11" s="10" t="s">
        <v>16</v>
      </c>
      <c r="D11" s="1" t="s">
        <v>17</v>
      </c>
      <c r="E11" s="1"/>
      <c r="F11" s="11">
        <v>8</v>
      </c>
      <c r="G11" s="11"/>
      <c r="H11" s="12">
        <v>1.14</v>
      </c>
      <c r="I11" s="12">
        <f ca="1">ROUND(INDIRECT(ADDRESS(ROW()+(0), COLUMN()+(-3), 1))*INDIRECT(ADDRESS(ROW()+(0), COLUMN()+(-1), 1)), 2)</f>
        <v>9.12</v>
      </c>
      <c r="J11" s="12"/>
    </row>
    <row r="12" spans="1:10" ht="34.50" thickBot="1" customHeight="1">
      <c r="A12" s="1" t="s">
        <v>18</v>
      </c>
      <c r="B12" s="1"/>
      <c r="C12" s="10" t="s">
        <v>19</v>
      </c>
      <c r="D12" s="1" t="s">
        <v>20</v>
      </c>
      <c r="E12" s="1"/>
      <c r="F12" s="13">
        <v>1.1</v>
      </c>
      <c r="G12" s="13"/>
      <c r="H12" s="14">
        <v>135</v>
      </c>
      <c r="I12" s="14">
        <f ca="1">ROUND(INDIRECT(ADDRESS(ROW()+(0), COLUMN()+(-3), 1))*INDIRECT(ADDRESS(ROW()+(0), COLUMN()+(-1), 1)), 2)</f>
        <v>148.5</v>
      </c>
      <c r="J12" s="14"/>
    </row>
    <row r="13" spans="1:10" ht="13.50" thickBot="1" customHeight="1">
      <c r="A13" s="15"/>
      <c r="B13" s="15"/>
      <c r="C13" s="15"/>
      <c r="D13" s="15"/>
      <c r="E13" s="15"/>
      <c r="F13" s="9" t="s">
        <v>21</v>
      </c>
      <c r="G13" s="9"/>
      <c r="H13" s="9"/>
      <c r="I13" s="17">
        <f ca="1">ROUND(SUM(INDIRECT(ADDRESS(ROW()+(-1), COLUMN()+(0), 1)),INDIRECT(ADDRESS(ROW()+(-2), COLUMN()+(0), 1)),INDIRECT(ADDRESS(ROW()+(-3), COLUMN()+(0), 1))), 2)</f>
        <v>250.68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1.003</v>
      </c>
      <c r="G15" s="11"/>
      <c r="H15" s="12">
        <v>23.16</v>
      </c>
      <c r="I15" s="12">
        <f ca="1">ROUND(INDIRECT(ADDRESS(ROW()+(0), COLUMN()+(-3), 1))*INDIRECT(ADDRESS(ROW()+(0), COLUMN()+(-1), 1)), 2)</f>
        <v>23.23</v>
      </c>
      <c r="J15" s="12"/>
    </row>
    <row r="16" spans="1:10" ht="13.50" thickBot="1" customHeight="1">
      <c r="A16" s="1" t="s">
        <v>26</v>
      </c>
      <c r="B16" s="1"/>
      <c r="C16" s="10" t="s">
        <v>27</v>
      </c>
      <c r="D16" s="1" t="s">
        <v>28</v>
      </c>
      <c r="E16" s="1"/>
      <c r="F16" s="13">
        <v>1.003</v>
      </c>
      <c r="G16" s="13"/>
      <c r="H16" s="14">
        <v>21.78</v>
      </c>
      <c r="I16" s="14">
        <f ca="1">ROUND(INDIRECT(ADDRESS(ROW()+(0), COLUMN()+(-3), 1))*INDIRECT(ADDRESS(ROW()+(0), COLUMN()+(-1), 1)), 2)</f>
        <v>21.85</v>
      </c>
      <c r="J16" s="14"/>
    </row>
    <row r="17" spans="1:10" ht="13.50" thickBot="1" customHeight="1">
      <c r="A17" s="15"/>
      <c r="B17" s="15"/>
      <c r="C17" s="15"/>
      <c r="D17" s="15"/>
      <c r="E17" s="15"/>
      <c r="F17" s="9" t="s">
        <v>29</v>
      </c>
      <c r="G17" s="9"/>
      <c r="H17" s="9"/>
      <c r="I17" s="17">
        <f ca="1">ROUND(SUM(INDIRECT(ADDRESS(ROW()+(-1), COLUMN()+(0), 1)),INDIRECT(ADDRESS(ROW()+(-2), COLUMN()+(0), 1))), 2)</f>
        <v>45.08</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295.76</v>
      </c>
      <c r="I19" s="14">
        <f ca="1">ROUND(INDIRECT(ADDRESS(ROW()+(0), COLUMN()+(-3), 1))*INDIRECT(ADDRESS(ROW()+(0), COLUMN()+(-1), 1))/100, 2)</f>
        <v>5.92</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301.68</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132006</v>
      </c>
      <c r="F24" s="29"/>
      <c r="G24" s="29">
        <v>132007</v>
      </c>
      <c r="H24" s="29"/>
      <c r="I24" s="29"/>
      <c r="J24" s="29" t="s">
        <v>40</v>
      </c>
    </row>
    <row r="25" spans="1:10" ht="13.50" thickBot="1" customHeight="1">
      <c r="A25" s="30" t="s">
        <v>41</v>
      </c>
      <c r="B25" s="30"/>
      <c r="C25" s="30"/>
      <c r="D25" s="30"/>
      <c r="E25" s="31"/>
      <c r="F25" s="31"/>
      <c r="G25" s="31"/>
      <c r="H25" s="31"/>
      <c r="I25" s="31"/>
      <c r="J25" s="31"/>
    </row>
    <row r="26" spans="1:10" ht="13.50" thickBot="1" customHeight="1">
      <c r="A26" s="32" t="s">
        <v>42</v>
      </c>
      <c r="B26" s="32"/>
      <c r="C26" s="32"/>
      <c r="D26" s="32"/>
      <c r="E26" s="33">
        <v>162006</v>
      </c>
      <c r="F26" s="33"/>
      <c r="G26" s="33">
        <v>162006</v>
      </c>
      <c r="H26" s="33"/>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