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<sst xmlns="http://schemas.openxmlformats.org/spreadsheetml/2006/main" count="97" uniqueCount="97">
  <si>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</si>
  <si>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FEA030</t>
  </si>
  <si>
    <t xml:space="preserve">m²</t>
  </si>
  <si>
    <t xml:space="preserve">Muro de carga de fábrica armada, de bloque cerámico aligerado.</t>
  </si>
  <si>
    <r>
      <rPr>
        <sz val="8.25"/>
        <color rgb="FF000000"/>
        <rFont val="Arial"/>
        <family val="2"/>
      </rPr>
      <t xml:space="preserve">Muro de carga de 19 cm de espesor de fábrica armada de bloque cerámico aligerado machihembrado, 30x19x19 cm, para revestir, resistencia a compresión 10 N/mm², con juntas horizontales y verticales de 10 mm de espesor, junta rehundida, recibida con mortero de cemento industrial, color gris, M-7,5, suministrado a granel, con piezas especiales tales como medios bloques, bloques de esquina, bloques de terminación y bloques en "U" en formación de zunchos horizontales y dinteles, reforzado con hormigón de relleno, HA-25/B/12/XC2, preparado en obra, vertido con medios manuales, volumen 0,015 m³/m², en dinteles y zunchos horizontales; y acero UNE-EN 10080 B 500 S, cuantía 0,5 kg/m²; armadura de tendel prefabricada de acero galvanizado en caliente con recubrimiento de resina epoxi, de 3,7 mm de diámetro y de 75 mm de anchura, rendimiento 2,45 m/m².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</si>
  <si>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</si>
  <si>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</si>
  <si>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</si>
  <si>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</si>
  <si>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</si>
  <si>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</si>
  <si>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</si>
  <si>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mt02btr020ll</t>
  </si>
  <si>
    <t xml:space="preserve">Ud</t>
  </si>
  <si>
    <t xml:space="preserve">Bloque cerámico aligerado machihembrado, 30x19x19 cm, para revestir, para uso en fábrica protegida (pieza P), categoría II, resistencia a compresión 10 N/mm², densidad 859 kg/m³. Según UNE-EN 771-1.</t>
  </si>
  <si>
    <t xml:space="preserve">mt02btr021f</t>
  </si>
  <si>
    <t xml:space="preserve">Ud</t>
  </si>
  <si>
    <t xml:space="preserve">Medio bloque cerámico aligerado machihembrado, 15x19x19 cm, para revestir, resistencia a compresión 10 N/mm². Según UNE-EN 771-1.</t>
  </si>
  <si>
    <t xml:space="preserve">mt02btr022f</t>
  </si>
  <si>
    <t xml:space="preserve">Ud</t>
  </si>
  <si>
    <t xml:space="preserve">Bloque de esquina cerámico aligerado machihembrado, 34x19x19 cm, para revestir, resistencia a compresión 10 N/mm². Según UNE-EN 771-1.</t>
  </si>
  <si>
    <t xml:space="preserve">mt02btr023f</t>
  </si>
  <si>
    <t xml:space="preserve">Ud</t>
  </si>
  <si>
    <t xml:space="preserve">Bloque de terminación cerámico aligerado machihembrado, 30x19x19 cm, para revestir, resistencia a compresión 10 N/mm². Según UNE-EN 771-1.</t>
  </si>
  <si>
    <t xml:space="preserve">mt02btr030f</t>
  </si>
  <si>
    <t xml:space="preserve">Ud</t>
  </si>
  <si>
    <t xml:space="preserve">Bloque en "U" cerámico aligerado, 24x19x19 cm, para revestir, resistencia a compresión 10 N/mm². Según UNE-EN 771-1.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</si>
  <si>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</si>
  <si>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</si>
  <si>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</si>
  <si>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</si>
  <si>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</si>
  <si>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</si>
  <si>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mt07aag010ebe</t>
  </si>
  <si>
    <t xml:space="preserve">m</t>
  </si>
  <si>
    <t xml:space="preserve">Armadura de tendel prefabricada de acero galvanizado en caliente con recubrimiento de resina epoxi, de 3,7 mm de diámetro y 75 mm de anchura, con dispositivos de separación, geometría diseñada para permitir el solape y sistema de autocontrol del operario (SAO). Según UNE-EN 845-3.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</si>
  <si>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</si>
  <si>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</si>
  <si>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</si>
  <si>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mt08aaa010a</t>
  </si>
  <si>
    <t xml:space="preserve">m³</t>
  </si>
  <si>
    <t xml:space="preserve">Agua.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</si>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</sst>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68" customWidth="1"/>
    <col min="5" max="5" width="1.70" customWidth="1"/>
    <col min="6" max="6" width="12.75" customWidth="1"/>
    <col min="7" max="7" width="2.21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11.561</v>
      </c>
      <c r="F10" s="11"/>
      <c r="G10" s="11"/>
      <c r="H10" s="12">
        <v>0.57</v>
      </c>
      <c r="I10" s="12">
        <f ca="1">ROUND(INDIRECT(ADDRESS(ROW()+(0), COLUMN()+(-4), 1))*INDIRECT(ADDRESS(ROW()+(0), COLUMN()+(-1), 1)), 2)</f>
        <v>6.59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0.347</v>
      </c>
      <c r="F11" s="11"/>
      <c r="G11" s="11"/>
      <c r="H11" s="12">
        <v>0.59</v>
      </c>
      <c r="I11" s="12">
        <f ca="1">ROUND(INDIRECT(ADDRESS(ROW()+(0), COLUMN()+(-4), 1))*INDIRECT(ADDRESS(ROW()+(0), COLUMN()+(-1), 1)), 2)</f>
        <v>0.2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3.255</v>
      </c>
      <c r="F12" s="11"/>
      <c r="G12" s="11"/>
      <c r="H12" s="12">
        <v>1.26</v>
      </c>
      <c r="I12" s="12">
        <f ca="1">ROUND(INDIRECT(ADDRESS(ROW()+(0), COLUMN()+(-4), 1))*INDIRECT(ADDRESS(ROW()+(0), COLUMN()+(-1), 1)), 2)</f>
        <v>4.1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0.347</v>
      </c>
      <c r="F13" s="11"/>
      <c r="G13" s="11"/>
      <c r="H13" s="12">
        <v>1.21</v>
      </c>
      <c r="I13" s="12">
        <f ca="1">ROUND(INDIRECT(ADDRESS(ROW()+(0), COLUMN()+(-4), 1))*INDIRECT(ADDRESS(ROW()+(0), COLUMN()+(-1), 1)), 2)</f>
        <v>0.42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1"/>
      <c r="G14" s="11"/>
      <c r="H14" s="12">
        <v>1.89</v>
      </c>
      <c r="I14" s="12">
        <f ca="1">ROUND(INDIRECT(ADDRESS(ROW()+(0), COLUMN()+(-4), 1))*INDIRECT(ADDRESS(ROW()+(0), COLUMN()+(-1), 1)), 2)</f>
        <v>1.98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0.5</v>
      </c>
      <c r="F15" s="11"/>
      <c r="G15" s="11"/>
      <c r="H15" s="12">
        <v>1.6</v>
      </c>
      <c r="I15" s="12">
        <f ca="1">ROUND(INDIRECT(ADDRESS(ROW()+(0), COLUMN()+(-4), 1))*INDIRECT(ADDRESS(ROW()+(0), COLUMN()+(-1), 1)), 2)</f>
        <v>0.8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0.012</v>
      </c>
      <c r="F16" s="11"/>
      <c r="G16" s="11"/>
      <c r="H16" s="12">
        <v>1.5</v>
      </c>
      <c r="I16" s="12">
        <f ca="1">ROUND(INDIRECT(ADDRESS(ROW()+(0), COLUMN()+(-4), 1))*INDIRECT(ADDRESS(ROW()+(0), COLUMN()+(-1), 1)), 2)</f>
        <v>0.02</v>
      </c>
    </row>
    <row r="17" spans="1:9" ht="45.00" thickBot="1" customHeight="1">
      <c r="A17" s="1" t="s">
        <v>33</v>
      </c>
      <c r="B17" s="1"/>
      <c r="C17" s="10" t="s">
        <v>34</v>
      </c>
      <c r="D17" s="1" t="s">
        <v>35</v>
      </c>
      <c r="E17" s="11">
        <v>2.45</v>
      </c>
      <c r="F17" s="11"/>
      <c r="G17" s="11"/>
      <c r="H17" s="12">
        <v>2.41</v>
      </c>
      <c r="I17" s="12">
        <f ca="1">ROUND(INDIRECT(ADDRESS(ROW()+(0), COLUMN()+(-4), 1))*INDIRECT(ADDRESS(ROW()+(0), COLUMN()+(-1), 1)), 2)</f>
        <v>5.9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6.935</v>
      </c>
      <c r="F18" s="11"/>
      <c r="G18" s="11"/>
      <c r="H18" s="12">
        <v>0.1</v>
      </c>
      <c r="I18" s="12">
        <f ca="1">ROUND(INDIRECT(ADDRESS(ROW()+(0), COLUMN()+(-4), 1))*INDIRECT(ADDRESS(ROW()+(0), COLUMN()+(-1), 1)), 2)</f>
        <v>0.69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0.009</v>
      </c>
      <c r="F19" s="11"/>
      <c r="G19" s="11"/>
      <c r="H19" s="12">
        <v>1.5</v>
      </c>
      <c r="I19" s="12">
        <f ca="1">ROUND(INDIRECT(ADDRESS(ROW()+(0), COLUMN()+(-4), 1))*INDIRECT(ADDRESS(ROW()+(0), COLUMN()+(-1), 1)), 2)</f>
        <v>0.01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0.009</v>
      </c>
      <c r="F20" s="11"/>
      <c r="G20" s="11"/>
      <c r="H20" s="12">
        <v>17.5</v>
      </c>
      <c r="I20" s="12">
        <f ca="1">ROUND(INDIRECT(ADDRESS(ROW()+(0), COLUMN()+(-4), 1))*INDIRECT(ADDRESS(ROW()+(0), COLUMN()+(-1), 1)), 2)</f>
        <v>0.16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0.019</v>
      </c>
      <c r="F21" s="11"/>
      <c r="G21" s="11"/>
      <c r="H21" s="12">
        <v>16.64</v>
      </c>
      <c r="I21" s="12">
        <f ca="1">ROUND(INDIRECT(ADDRESS(ROW()+(0), COLUMN()+(-4), 1))*INDIRECT(ADDRESS(ROW()+(0), COLUMN()+(-1), 1)), 2)</f>
        <v>0.32</v>
      </c>
    </row>
    <row r="22" spans="1:9" ht="34.50" thickBot="1" customHeight="1">
      <c r="A22" s="1" t="s">
        <v>48</v>
      </c>
      <c r="B22" s="1"/>
      <c r="C22" s="10" t="s">
        <v>49</v>
      </c>
      <c r="D22" s="1" t="s">
        <v>50</v>
      </c>
      <c r="E22" s="13">
        <v>0.028</v>
      </c>
      <c r="F22" s="13"/>
      <c r="G22" s="13"/>
      <c r="H22" s="14">
        <v>53.9</v>
      </c>
      <c r="I22" s="14">
        <f ca="1">ROUND(INDIRECT(ADDRESS(ROW()+(0), COLUMN()+(-4), 1))*INDIRECT(ADDRESS(ROW()+(0), COLUMN()+(-1), 1)), 2)</f>
        <v>1.51</v>
      </c>
    </row>
    <row r="23" spans="1:9" ht="13.50" thickBot="1" customHeight="1">
      <c r="A23" s="15"/>
      <c r="B23" s="15"/>
      <c r="C23" s="15"/>
      <c r="D23" s="15"/>
      <c r="E23" s="9" t="s">
        <v>51</v>
      </c>
      <c r="F23" s="9"/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22.7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0.01</v>
      </c>
      <c r="F25" s="11"/>
      <c r="G25" s="11"/>
      <c r="H25" s="12">
        <v>3.45</v>
      </c>
      <c r="I25" s="12">
        <f ca="1">ROUND(INDIRECT(ADDRESS(ROW()+(0), COLUMN()+(-4), 1))*INDIRECT(ADDRESS(ROW()+(0), COLUMN()+(-1), 1)), 2)</f>
        <v>0.03</v>
      </c>
    </row>
    <row r="26" spans="1:9" ht="24.00" thickBot="1" customHeight="1">
      <c r="A26" s="1" t="s">
        <v>56</v>
      </c>
      <c r="B26" s="1"/>
      <c r="C26" s="10" t="s">
        <v>57</v>
      </c>
      <c r="D26" s="1" t="s">
        <v>58</v>
      </c>
      <c r="E26" s="13">
        <v>0.107</v>
      </c>
      <c r="F26" s="13"/>
      <c r="G26" s="13"/>
      <c r="H26" s="14">
        <v>1.94</v>
      </c>
      <c r="I26" s="14">
        <f ca="1">ROUND(INDIRECT(ADDRESS(ROW()+(0), COLUMN()+(-4), 1))*INDIRECT(ADDRESS(ROW()+(0), COLUMN()+(-1), 1)), 2)</f>
        <v>0.21</v>
      </c>
    </row>
    <row r="27" spans="1:9" ht="13.50" thickBot="1" customHeight="1">
      <c r="A27" s="15"/>
      <c r="B27" s="15"/>
      <c r="C27" s="15"/>
      <c r="D27" s="15"/>
      <c r="E27" s="9" t="s">
        <v>59</v>
      </c>
      <c r="F27" s="9"/>
      <c r="G27" s="9"/>
      <c r="H27" s="9"/>
      <c r="I27" s="17">
        <f ca="1">ROUND(SUM(INDIRECT(ADDRESS(ROW()+(-1), COLUMN()+(0), 1)),INDIRECT(ADDRESS(ROW()+(-2), COLUMN()+(0), 1))), 2)</f>
        <v>0.24</v>
      </c>
    </row>
    <row r="28" spans="1:9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8"/>
      <c r="H28" s="15"/>
      <c r="I28" s="15"/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0.374</v>
      </c>
      <c r="F29" s="11"/>
      <c r="G29" s="11"/>
      <c r="H29" s="12">
        <v>22.53</v>
      </c>
      <c r="I29" s="12">
        <f ca="1">ROUND(INDIRECT(ADDRESS(ROW()+(0), COLUMN()+(-4), 1))*INDIRECT(ADDRESS(ROW()+(0), COLUMN()+(-1), 1)), 2)</f>
        <v>8.43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1">
        <v>0.397</v>
      </c>
      <c r="F30" s="11"/>
      <c r="G30" s="11"/>
      <c r="H30" s="12">
        <v>21.19</v>
      </c>
      <c r="I30" s="12">
        <f ca="1">ROUND(INDIRECT(ADDRESS(ROW()+(0), COLUMN()+(-4), 1))*INDIRECT(ADDRESS(ROW()+(0), COLUMN()+(-1), 1)), 2)</f>
        <v>8.41</v>
      </c>
    </row>
    <row r="31" spans="1:9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0.033</v>
      </c>
      <c r="F31" s="11"/>
      <c r="G31" s="11"/>
      <c r="H31" s="12">
        <v>23.46</v>
      </c>
      <c r="I31" s="12">
        <f ca="1">ROUND(INDIRECT(ADDRESS(ROW()+(0), COLUMN()+(-4), 1))*INDIRECT(ADDRESS(ROW()+(0), COLUMN()+(-1), 1)), 2)</f>
        <v>0.77</v>
      </c>
    </row>
    <row r="32" spans="1:9" ht="13.50" thickBot="1" customHeight="1">
      <c r="A32" s="1" t="s">
        <v>70</v>
      </c>
      <c r="B32" s="1"/>
      <c r="C32" s="10" t="s">
        <v>71</v>
      </c>
      <c r="D32" s="1" t="s">
        <v>72</v>
      </c>
      <c r="E32" s="13">
        <v>0.033</v>
      </c>
      <c r="F32" s="13"/>
      <c r="G32" s="13"/>
      <c r="H32" s="14">
        <v>22.67</v>
      </c>
      <c r="I32" s="14">
        <f ca="1">ROUND(INDIRECT(ADDRESS(ROW()+(0), COLUMN()+(-4), 1))*INDIRECT(ADDRESS(ROW()+(0), COLUMN()+(-1), 1)), 2)</f>
        <v>0.75</v>
      </c>
    </row>
    <row r="33" spans="1:9" ht="13.50" thickBot="1" customHeight="1">
      <c r="A33" s="15"/>
      <c r="B33" s="15"/>
      <c r="C33" s="15"/>
      <c r="D33" s="15"/>
      <c r="E33" s="9" t="s">
        <v>73</v>
      </c>
      <c r="F33" s="9"/>
      <c r="G33" s="9"/>
      <c r="H33" s="9"/>
      <c r="I33" s="17">
        <f ca="1">ROUND(SUM(INDIRECT(ADDRESS(ROW()+(-1), COLUMN()+(0), 1)),INDIRECT(ADDRESS(ROW()+(-2), COLUMN()+(0), 1)),INDIRECT(ADDRESS(ROW()+(-3), COLUMN()+(0), 1)),INDIRECT(ADDRESS(ROW()+(-4), COLUMN()+(0), 1))), 2)</f>
        <v>18.36</v>
      </c>
    </row>
    <row r="34" spans="1:9" ht="13.50" thickBot="1" customHeight="1">
      <c r="A34" s="15">
        <v>4</v>
      </c>
      <c r="B34" s="15"/>
      <c r="C34" s="15"/>
      <c r="D34" s="18" t="s">
        <v>74</v>
      </c>
      <c r="E34" s="18"/>
      <c r="F34" s="18"/>
      <c r="G34" s="18"/>
      <c r="H34" s="15"/>
      <c r="I34" s="15"/>
    </row>
    <row r="35" spans="1:9" ht="13.50" thickBot="1" customHeight="1">
      <c r="A35" s="19"/>
      <c r="B35" s="19"/>
      <c r="C35" s="20" t="s">
        <v>75</v>
      </c>
      <c r="D35" s="19" t="s">
        <v>76</v>
      </c>
      <c r="E35" s="13">
        <v>2</v>
      </c>
      <c r="F35" s="13"/>
      <c r="G35" s="13"/>
      <c r="H35" s="14">
        <f ca="1">ROUND(SUM(INDIRECT(ADDRESS(ROW()+(-2), COLUMN()+(1), 1)),INDIRECT(ADDRESS(ROW()+(-8), COLUMN()+(1), 1)),INDIRECT(ADDRESS(ROW()+(-12), COLUMN()+(1), 1))), 2)</f>
        <v>41.3</v>
      </c>
      <c r="I35" s="14">
        <f ca="1">ROUND(INDIRECT(ADDRESS(ROW()+(0), COLUMN()+(-4), 1))*INDIRECT(ADDRESS(ROW()+(0), COLUMN()+(-1), 1))/100, 2)</f>
        <v>0.83</v>
      </c>
    </row>
    <row r="36" spans="1:9" ht="13.50" thickBot="1" customHeight="1">
      <c r="A36" s="21" t="s">
        <v>77</v>
      </c>
      <c r="B36" s="21"/>
      <c r="C36" s="22"/>
      <c r="D36" s="23"/>
      <c r="E36" s="24" t="s">
        <v>78</v>
      </c>
      <c r="F36" s="24"/>
      <c r="G36" s="24"/>
      <c r="H36" s="25"/>
      <c r="I36" s="26">
        <f ca="1">ROUND(SUM(INDIRECT(ADDRESS(ROW()+(-1), COLUMN()+(0), 1)),INDIRECT(ADDRESS(ROW()+(-3), COLUMN()+(0), 1)),INDIRECT(ADDRESS(ROW()+(-9), COLUMN()+(0), 1)),INDIRECT(ADDRESS(ROW()+(-13), COLUMN()+(0), 1))), 2)</f>
        <v>42.13</v>
      </c>
    </row>
    <row r="39" spans="1:9" ht="13.50" thickBot="1" customHeight="1">
      <c r="A39" s="27" t="s">
        <v>79</v>
      </c>
      <c r="B39" s="27"/>
      <c r="C39" s="27"/>
      <c r="D39" s="27"/>
      <c r="E39" s="27"/>
      <c r="F39" s="27" t="s">
        <v>80</v>
      </c>
      <c r="G39" s="27" t="s">
        <v>81</v>
      </c>
      <c r="H39" s="27"/>
      <c r="I39" s="27" t="s">
        <v>82</v>
      </c>
    </row>
    <row r="40" spans="1:9" ht="13.50" thickBot="1" customHeight="1">
      <c r="A40" s="28" t="s">
        <v>83</v>
      </c>
      <c r="B40" s="28"/>
      <c r="C40" s="28"/>
      <c r="D40" s="28"/>
      <c r="E40" s="28"/>
      <c r="F40" s="29">
        <v>1.06202e+006</v>
      </c>
      <c r="G40" s="29">
        <v>1.06202e+006</v>
      </c>
      <c r="H40" s="29"/>
      <c r="I40" s="29" t="s">
        <v>84</v>
      </c>
    </row>
    <row r="41" spans="1:9" ht="13.50" thickBot="1" customHeight="1">
      <c r="A41" s="30" t="s">
        <v>85</v>
      </c>
      <c r="B41" s="30"/>
      <c r="C41" s="30"/>
      <c r="D41" s="30"/>
      <c r="E41" s="30"/>
      <c r="F41" s="31"/>
      <c r="G41" s="31"/>
      <c r="H41" s="31"/>
      <c r="I41" s="31"/>
    </row>
    <row r="42" spans="1:9" ht="13.50" thickBot="1" customHeight="1">
      <c r="A42" s="28" t="s">
        <v>86</v>
      </c>
      <c r="B42" s="28"/>
      <c r="C42" s="28"/>
      <c r="D42" s="28"/>
      <c r="E42" s="28"/>
      <c r="F42" s="29">
        <v>1.03202e+006</v>
      </c>
      <c r="G42" s="29">
        <v>1.03202e+006</v>
      </c>
      <c r="H42" s="29"/>
      <c r="I42" s="29">
        <v>3</v>
      </c>
    </row>
    <row r="43" spans="1:9" ht="24.00" thickBot="1" customHeight="1">
      <c r="A43" s="30" t="s">
        <v>87</v>
      </c>
      <c r="B43" s="30"/>
      <c r="C43" s="30"/>
      <c r="D43" s="30"/>
      <c r="E43" s="30"/>
      <c r="F43" s="31"/>
      <c r="G43" s="31"/>
      <c r="H43" s="31"/>
      <c r="I43" s="31"/>
    </row>
    <row r="44" spans="1:9" ht="13.50" thickBot="1" customHeight="1">
      <c r="A44" s="28" t="s">
        <v>88</v>
      </c>
      <c r="B44" s="28"/>
      <c r="C44" s="28"/>
      <c r="D44" s="28"/>
      <c r="E44" s="28"/>
      <c r="F44" s="29">
        <v>172012</v>
      </c>
      <c r="G44" s="29">
        <v>172013</v>
      </c>
      <c r="H44" s="29"/>
      <c r="I44" s="29" t="s">
        <v>89</v>
      </c>
    </row>
    <row r="45" spans="1:9" ht="13.50" thickBot="1" customHeight="1">
      <c r="A45" s="30" t="s">
        <v>90</v>
      </c>
      <c r="B45" s="30"/>
      <c r="C45" s="30"/>
      <c r="D45" s="30"/>
      <c r="E45" s="30"/>
      <c r="F45" s="31"/>
      <c r="G45" s="31"/>
      <c r="H45" s="31"/>
      <c r="I45" s="31"/>
    </row>
    <row r="46" spans="1:9" ht="13.50" thickBot="1" customHeight="1">
      <c r="A46" s="28" t="s">
        <v>91</v>
      </c>
      <c r="B46" s="28"/>
      <c r="C46" s="28"/>
      <c r="D46" s="28"/>
      <c r="E46" s="28"/>
      <c r="F46" s="29">
        <v>1.18202e+006</v>
      </c>
      <c r="G46" s="29">
        <v>1.18202e+006</v>
      </c>
      <c r="H46" s="29"/>
      <c r="I46" s="29" t="s">
        <v>92</v>
      </c>
    </row>
    <row r="47" spans="1:9" ht="13.50" thickBot="1" customHeight="1">
      <c r="A47" s="30" t="s">
        <v>93</v>
      </c>
      <c r="B47" s="30"/>
      <c r="C47" s="30"/>
      <c r="D47" s="30"/>
      <c r="E47" s="30"/>
      <c r="F47" s="31"/>
      <c r="G47" s="31"/>
      <c r="H47" s="31"/>
      <c r="I47" s="31"/>
    </row>
    <row r="50" spans="1:1" ht="33.75" thickBot="1" customHeight="1">
      <c r="A50" s="1" t="s">
        <v>94</v>
      </c>
      <c r="B50" s="1"/>
      <c r="C50" s="1"/>
      <c r="D50" s="1"/>
      <c r="E50" s="1"/>
      <c r="F50" s="1"/>
      <c r="G50" s="1"/>
      <c r="H50" s="1"/>
      <c r="I50" s="1"/>
    </row>
    <row r="51" spans="1:1" ht="33.75" thickBot="1" customHeight="1">
      <c r="A51" s="1" t="s">
        <v>95</v>
      </c>
      <c r="B51" s="1"/>
      <c r="C51" s="1"/>
      <c r="D51" s="1"/>
      <c r="E51" s="1"/>
      <c r="F51" s="1"/>
      <c r="G51" s="1"/>
      <c r="H51" s="1"/>
      <c r="I51" s="1"/>
    </row>
    <row r="52" spans="1:1" ht="33.75" thickBot="1" customHeight="1">
      <c r="A52" s="1" t="s">
        <v>96</v>
      </c>
      <c r="B52" s="1"/>
      <c r="C52" s="1"/>
      <c r="D52" s="1"/>
      <c r="E52" s="1"/>
      <c r="F52" s="1"/>
      <c r="G52" s="1"/>
      <c r="H52" s="1"/>
      <c r="I52" s="1"/>
    </row>
  </sheetData>
  <mergeCells count="86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B26"/>
    <mergeCell ref="E26:G26"/>
    <mergeCell ref="A27:B27"/>
    <mergeCell ref="E27:H27"/>
    <mergeCell ref="A28:B28"/>
    <mergeCell ref="D28:G28"/>
    <mergeCell ref="A29:B29"/>
    <mergeCell ref="E29:G29"/>
    <mergeCell ref="A30:B30"/>
    <mergeCell ref="E30:G30"/>
    <mergeCell ref="A31:B31"/>
    <mergeCell ref="E31:G31"/>
    <mergeCell ref="A32:B32"/>
    <mergeCell ref="E32:G32"/>
    <mergeCell ref="A33:B33"/>
    <mergeCell ref="E33:H33"/>
    <mergeCell ref="A34:B34"/>
    <mergeCell ref="D34:G34"/>
    <mergeCell ref="A35:B35"/>
    <mergeCell ref="E35:G35"/>
    <mergeCell ref="A36:D36"/>
    <mergeCell ref="E36:H36"/>
    <mergeCell ref="A39:E39"/>
    <mergeCell ref="G39:H39"/>
    <mergeCell ref="A40:E40"/>
    <mergeCell ref="F40:F41"/>
    <mergeCell ref="G40:H41"/>
    <mergeCell ref="I40:I41"/>
    <mergeCell ref="A41:E41"/>
    <mergeCell ref="A42:E42"/>
    <mergeCell ref="F42:F43"/>
    <mergeCell ref="G42:H43"/>
    <mergeCell ref="I42:I43"/>
    <mergeCell ref="A43:E43"/>
    <mergeCell ref="A44:E44"/>
    <mergeCell ref="F44:F45"/>
    <mergeCell ref="G44:H45"/>
    <mergeCell ref="I44:I45"/>
    <mergeCell ref="A45:E45"/>
    <mergeCell ref="A46:E46"/>
    <mergeCell ref="F46:F47"/>
    <mergeCell ref="G46:H47"/>
    <mergeCell ref="I46:I47"/>
    <mergeCell ref="A47:E47"/>
    <mergeCell ref="A50:I50"/>
    <mergeCell ref="A51:I51"/>
    <mergeCell ref="A52:I52"/>
  </mergeCells>
  <pageMargins left="0.147638" right="0.147638" top="0.206693" bottom="0.206693" header="0.0" footer="0.0"/>
  <pageSetup paperSize="9" orientation="portrait"/>
  <rowBreaks count="0" manualBreakCount="0">
    </rowBreaks>
</worksheet>
</file>