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<sst xmlns="http://schemas.openxmlformats.org/spreadsheetml/2006/main" count="75" uniqueCount="75">
  <si>
    <t xml:space="preserve"/>
  </si>
  <si>
    <t xml:space="preserve">FFT020</t>
  </si>
  <si>
    <t xml:space="preserve">m²</t>
  </si>
  <si>
    <t xml:space="preserve">Hoja interior de fachada de dos hojas, de fábrica de ladrillo cerámico para revestir, con aislamiento integrado.</t>
  </si>
  <si>
    <r>
      <rPr>
        <sz val="8.25"/>
        <color rgb="FF000000"/>
        <rFont val="Arial"/>
        <family val="2"/>
      </rPr>
      <t xml:space="preserve">Hoja interior de fachada de dos hojas, de 7 cm de espesor, de fábrica de ladrillo cerámico hueco doble de gran formato con panel aislante de poliestireno expandido incorporado, machihembrado, para revestir, 70x50x7x4 cm, con juntas de 10 mm de espesor, recibida con una mezcla en agua de pegamento de cola preparado y hasta un 25% de yeso de calidad B1. Dintel de fábrica armada de ladrillos cortados, para revestir; montaje y desmontaje de apeo.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</si>
  <si>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</si>
  <si>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</si>
  <si>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</si>
  <si>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</si>
  <si>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</si>
  <si>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</si>
  <si>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</si>
  <si>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mt04lgt010b</t>
  </si>
  <si>
    <t xml:space="preserve">Ud</t>
  </si>
  <si>
    <t xml:space="preserve">Ladrillo cerámico hueco doble de gran formato con panel aislante de poliestireno expandido incorporado, machihembrado, para revestir, 70x50x7x4 cm, aislamiento compuesto de poliestireno expandido de 4 cm de espesor, con superficie lisa y mecanizado lateral a media madera.</t>
  </si>
  <si>
    <t xml:space="preserve">mt09eyc010</t>
  </si>
  <si>
    <t xml:space="preserve">kg</t>
  </si>
  <si>
    <t xml:space="preserve">Pegamento de escayola.</t>
  </si>
  <si>
    <t xml:space="preserve">mt09eyc020</t>
  </si>
  <si>
    <t xml:space="preserve">kg</t>
  </si>
  <si>
    <t xml:space="preserve">Pegamento de yeso.</t>
  </si>
  <si>
    <t xml:space="preserve">mt09pye010b</t>
  </si>
  <si>
    <t xml:space="preserve">m³</t>
  </si>
  <si>
    <t xml:space="preserve">Pasta de yeso de construcción B1, según UNE-EN 13279-1.</t>
  </si>
  <si>
    <t xml:space="preserve">mt07aco010g</t>
  </si>
  <si>
    <t xml:space="preserve">kg</t>
  </si>
  <si>
    <t xml:space="preserve">Acero en barras corrugadas, UNE-EN 10080 B 500 S, suministrado en obra en barras sin elaborar, de varios diámetros.</t>
  </si>
  <si>
    <t xml:space="preserve">mt08cem011a</t>
  </si>
  <si>
    <t xml:space="preserve">kg</t>
  </si>
  <si>
    <t xml:space="preserve">Cemento Portland CEM II/B-L 32,5 R, color gris, en sacos, según UNE-EN 197-1.</t>
  </si>
  <si>
    <t xml:space="preserve">mt08aaa010a</t>
  </si>
  <si>
    <t xml:space="preserve">m³</t>
  </si>
  <si>
    <t xml:space="preserve">Agua.</t>
  </si>
  <si>
    <t xml:space="preserve">mt01arg006</t>
  </si>
  <si>
    <t xml:space="preserve">t</t>
  </si>
  <si>
    <t xml:space="preserve">Arena de cantera, para hormigón preparado en obra.</t>
  </si>
  <si>
    <t xml:space="preserve">mt01arg007b</t>
  </si>
  <si>
    <t xml:space="preserve">t</t>
  </si>
  <si>
    <t xml:space="preserve">Árido grueso homogeneizado, de tamaño máximo 12 mm.</t>
  </si>
  <si>
    <t xml:space="preserve">mt50spa050m</t>
  </si>
  <si>
    <t xml:space="preserve">m³</t>
  </si>
  <si>
    <t xml:space="preserve">Tablón de madera de pino, dimensiones 20x7,2 cm.</t>
  </si>
  <si>
    <t xml:space="preserve">mt50spa081a</t>
  </si>
  <si>
    <t xml:space="preserve">Ud</t>
  </si>
  <si>
    <t xml:space="preserve">Puntal metálico telescópico, de hasta 3 m de altura.</t>
  </si>
  <si>
    <t xml:space="preserve">mt50spa101</t>
  </si>
  <si>
    <t xml:space="preserve">kg</t>
  </si>
  <si>
    <t xml:space="preserve">Clavos de acero.</t>
  </si>
  <si>
    <t xml:space="preserve">Subtotal materiales:</t>
  </si>
  <si>
    <t xml:space="preserve">Mano de obra</t>
  </si>
  <si>
    <t xml:space="preserve">mo021</t>
  </si>
  <si>
    <t xml:space="preserve">h</t>
  </si>
  <si>
    <t xml:space="preserve">Oficial 1ª construcción en trabajos de albañilería.</t>
  </si>
  <si>
    <t xml:space="preserve">mo114</t>
  </si>
  <si>
    <t xml:space="preserve">h</t>
  </si>
  <si>
    <t xml:space="preserve">Peón ordinario construcción en trabajos de albañilería.</t>
  </si>
  <si>
    <t xml:space="preserve">Subtotal mano de obra:</t>
  </si>
  <si>
    <t xml:space="preserve">Costes directos complementarios</t>
  </si>
  <si>
    <t xml:space="preserve">%</t>
  </si>
  <si>
    <t xml:space="preserve">Costes directos complementarios</t>
  </si>
  <si>
    <t xml:space="preserve">Coste de mantenimiento decenal: 1,40€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</si>
  <si>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</si>
  <si>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</si>
  <si>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</si>
  <si>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</si>
  <si>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</si>
  <si>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13279-1:2008</t>
  </si>
  <si>
    <t xml:space="preserve">3/4</t>
  </si>
  <si>
    <t xml:space="preserve">Yesos de construcción y conglomerantes a base de yeso para la construcción. Parte 1: Definiciones y especificaciones.</t>
  </si>
  <si>
    <t xml:space="preserve">EN  197-1:2011</t>
  </si>
  <si>
    <t xml:space="preserve">1+</t>
  </si>
  <si>
    <t xml:space="preserve">Cemento. Parte 1: Composición, especificaciones y criterios de conformidad de los cementos comunes.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</si>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</sst>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2.08" customWidth="1"/>
    <col min="6" max="6" width="3.06" customWidth="1"/>
    <col min="7" max="7" width="9.69" customWidth="1"/>
    <col min="8" max="8" width="3.91" customWidth="1"/>
    <col min="9" max="9" width="10.37"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0" t="s">
        <v>13</v>
      </c>
      <c r="D10" s="10"/>
      <c r="E10" s="1" t="s">
        <v>14</v>
      </c>
      <c r="F10" s="1"/>
      <c r="G10" s="11">
        <v>3</v>
      </c>
      <c r="H10" s="11"/>
      <c r="I10" s="12">
        <v>3.38</v>
      </c>
      <c r="J10" s="12">
        <f ca="1">ROUND(INDIRECT(ADDRESS(ROW()+(0), COLUMN()+(-3), 1))*INDIRECT(ADDRESS(ROW()+(0), COLUMN()+(-1), 1)), 2)</f>
        <v>10.14</v>
      </c>
    </row>
    <row r="11" spans="1:10" ht="13.50" thickBot="1" customHeight="1">
      <c r="A11" s="1" t="s">
        <v>15</v>
      </c>
      <c r="B11" s="1"/>
      <c r="C11" s="10" t="s">
        <v>16</v>
      </c>
      <c r="D11" s="10"/>
      <c r="E11" s="1" t="s">
        <v>17</v>
      </c>
      <c r="F11" s="1"/>
      <c r="G11" s="11">
        <v>4.424</v>
      </c>
      <c r="H11" s="11"/>
      <c r="I11" s="12">
        <v>0.28</v>
      </c>
      <c r="J11" s="12">
        <f ca="1">ROUND(INDIRECT(ADDRESS(ROW()+(0), COLUMN()+(-3), 1))*INDIRECT(ADDRESS(ROW()+(0), COLUMN()+(-1), 1)), 2)</f>
        <v>1.24</v>
      </c>
    </row>
    <row r="12" spans="1:10" ht="13.50" thickBot="1" customHeight="1">
      <c r="A12" s="1" t="s">
        <v>18</v>
      </c>
      <c r="B12" s="1"/>
      <c r="C12" s="10" t="s">
        <v>19</v>
      </c>
      <c r="D12" s="10"/>
      <c r="E12" s="1" t="s">
        <v>20</v>
      </c>
      <c r="F12" s="1"/>
      <c r="G12" s="11">
        <v>1.474</v>
      </c>
      <c r="H12" s="11"/>
      <c r="I12" s="12">
        <v>0.28</v>
      </c>
      <c r="J12" s="12">
        <f ca="1">ROUND(INDIRECT(ADDRESS(ROW()+(0), COLUMN()+(-3), 1))*INDIRECT(ADDRESS(ROW()+(0), COLUMN()+(-1), 1)), 2)</f>
        <v>0.41</v>
      </c>
    </row>
    <row r="13" spans="1:10" ht="13.50" thickBot="1" customHeight="1">
      <c r="A13" s="1" t="s">
        <v>21</v>
      </c>
      <c r="B13" s="1"/>
      <c r="C13" s="10" t="s">
        <v>22</v>
      </c>
      <c r="D13" s="10"/>
      <c r="E13" s="1" t="s">
        <v>23</v>
      </c>
      <c r="F13" s="1"/>
      <c r="G13" s="11">
        <v>0.001</v>
      </c>
      <c r="H13" s="11"/>
      <c r="I13" s="12">
        <v>148.5</v>
      </c>
      <c r="J13" s="12">
        <f ca="1">ROUND(INDIRECT(ADDRESS(ROW()+(0), COLUMN()+(-3), 1))*INDIRECT(ADDRESS(ROW()+(0), COLUMN()+(-1), 1)), 2)</f>
        <v>0.15</v>
      </c>
    </row>
    <row r="14" spans="1:10" ht="24.00" thickBot="1" customHeight="1">
      <c r="A14" s="1" t="s">
        <v>24</v>
      </c>
      <c r="B14" s="1"/>
      <c r="C14" s="10" t="s">
        <v>25</v>
      </c>
      <c r="D14" s="10"/>
      <c r="E14" s="1" t="s">
        <v>26</v>
      </c>
      <c r="F14" s="1"/>
      <c r="G14" s="11">
        <v>0.4</v>
      </c>
      <c r="H14" s="11"/>
      <c r="I14" s="12">
        <v>1.22</v>
      </c>
      <c r="J14" s="12">
        <f ca="1">ROUND(INDIRECT(ADDRESS(ROW()+(0), COLUMN()+(-3), 1))*INDIRECT(ADDRESS(ROW()+(0), COLUMN()+(-1), 1)), 2)</f>
        <v>0.49</v>
      </c>
    </row>
    <row r="15" spans="1:10" ht="13.50" thickBot="1" customHeight="1">
      <c r="A15" s="1" t="s">
        <v>27</v>
      </c>
      <c r="B15" s="1"/>
      <c r="C15" s="10" t="s">
        <v>28</v>
      </c>
      <c r="D15" s="10"/>
      <c r="E15" s="1" t="s">
        <v>29</v>
      </c>
      <c r="F15" s="1"/>
      <c r="G15" s="11">
        <v>1.079</v>
      </c>
      <c r="H15" s="11"/>
      <c r="I15" s="12">
        <v>0.1</v>
      </c>
      <c r="J15" s="12">
        <f ca="1">ROUND(INDIRECT(ADDRESS(ROW()+(0), COLUMN()+(-3), 1))*INDIRECT(ADDRESS(ROW()+(0), COLUMN()+(-1), 1)), 2)</f>
        <v>0.11</v>
      </c>
    </row>
    <row r="16" spans="1:10" ht="13.50" thickBot="1" customHeight="1">
      <c r="A16" s="1" t="s">
        <v>30</v>
      </c>
      <c r="B16" s="1"/>
      <c r="C16" s="10" t="s">
        <v>31</v>
      </c>
      <c r="D16" s="10"/>
      <c r="E16" s="1" t="s">
        <v>32</v>
      </c>
      <c r="F16" s="1"/>
      <c r="G16" s="11">
        <v>0.006</v>
      </c>
      <c r="H16" s="11"/>
      <c r="I16" s="12">
        <v>1.5</v>
      </c>
      <c r="J16" s="12">
        <f ca="1">ROUND(INDIRECT(ADDRESS(ROW()+(0), COLUMN()+(-3), 1))*INDIRECT(ADDRESS(ROW()+(0), COLUMN()+(-1), 1)), 2)</f>
        <v>0.01</v>
      </c>
    </row>
    <row r="17" spans="1:10" ht="13.50" thickBot="1" customHeight="1">
      <c r="A17" s="1" t="s">
        <v>33</v>
      </c>
      <c r="B17" s="1"/>
      <c r="C17" s="10" t="s">
        <v>34</v>
      </c>
      <c r="D17" s="10"/>
      <c r="E17" s="1" t="s">
        <v>35</v>
      </c>
      <c r="F17" s="1"/>
      <c r="G17" s="11">
        <v>0.001</v>
      </c>
      <c r="H17" s="11"/>
      <c r="I17" s="12">
        <v>17.5</v>
      </c>
      <c r="J17" s="12">
        <f ca="1">ROUND(INDIRECT(ADDRESS(ROW()+(0), COLUMN()+(-3), 1))*INDIRECT(ADDRESS(ROW()+(0), COLUMN()+(-1), 1)), 2)</f>
        <v>0.02</v>
      </c>
    </row>
    <row r="18" spans="1:10" ht="13.50" thickBot="1" customHeight="1">
      <c r="A18" s="1" t="s">
        <v>36</v>
      </c>
      <c r="B18" s="1"/>
      <c r="C18" s="10" t="s">
        <v>37</v>
      </c>
      <c r="D18" s="10"/>
      <c r="E18" s="1" t="s">
        <v>38</v>
      </c>
      <c r="F18" s="1"/>
      <c r="G18" s="11">
        <v>0.003</v>
      </c>
      <c r="H18" s="11"/>
      <c r="I18" s="12">
        <v>16.64</v>
      </c>
      <c r="J18" s="12">
        <f ca="1">ROUND(INDIRECT(ADDRESS(ROW()+(0), COLUMN()+(-3), 1))*INDIRECT(ADDRESS(ROW()+(0), COLUMN()+(-1), 1)), 2)</f>
        <v>0.05</v>
      </c>
    </row>
    <row r="19" spans="1:10" ht="13.50" thickBot="1" customHeight="1">
      <c r="A19" s="1" t="s">
        <v>39</v>
      </c>
      <c r="B19" s="1"/>
      <c r="C19" s="10" t="s">
        <v>40</v>
      </c>
      <c r="D19" s="10"/>
      <c r="E19" s="1" t="s">
        <v>41</v>
      </c>
      <c r="F19" s="1"/>
      <c r="G19" s="11">
        <v>0.001</v>
      </c>
      <c r="H19" s="11"/>
      <c r="I19" s="12">
        <v>439.2</v>
      </c>
      <c r="J19" s="12">
        <f ca="1">ROUND(INDIRECT(ADDRESS(ROW()+(0), COLUMN()+(-3), 1))*INDIRECT(ADDRESS(ROW()+(0), COLUMN()+(-1), 1)), 2)</f>
        <v>0.44</v>
      </c>
    </row>
    <row r="20" spans="1:10" ht="13.50" thickBot="1" customHeight="1">
      <c r="A20" s="1" t="s">
        <v>42</v>
      </c>
      <c r="B20" s="1"/>
      <c r="C20" s="10" t="s">
        <v>43</v>
      </c>
      <c r="D20" s="10"/>
      <c r="E20" s="1" t="s">
        <v>44</v>
      </c>
      <c r="F20" s="1"/>
      <c r="G20" s="11">
        <v>0.003</v>
      </c>
      <c r="H20" s="11"/>
      <c r="I20" s="12">
        <v>19.25</v>
      </c>
      <c r="J20" s="12">
        <f ca="1">ROUND(INDIRECT(ADDRESS(ROW()+(0), COLUMN()+(-3), 1))*INDIRECT(ADDRESS(ROW()+(0), COLUMN()+(-1), 1)), 2)</f>
        <v>0.06</v>
      </c>
    </row>
    <row r="21" spans="1:10" ht="13.50" thickBot="1" customHeight="1">
      <c r="A21" s="1" t="s">
        <v>45</v>
      </c>
      <c r="B21" s="1"/>
      <c r="C21" s="10" t="s">
        <v>46</v>
      </c>
      <c r="D21" s="10"/>
      <c r="E21" s="1" t="s">
        <v>47</v>
      </c>
      <c r="F21" s="1"/>
      <c r="G21" s="13">
        <v>0.011</v>
      </c>
      <c r="H21" s="13"/>
      <c r="I21" s="14">
        <v>1.87</v>
      </c>
      <c r="J21" s="14">
        <f ca="1">ROUND(INDIRECT(ADDRESS(ROW()+(0), COLUMN()+(-3), 1))*INDIRECT(ADDRESS(ROW()+(0), COLUMN()+(-1), 1)), 2)</f>
        <v>0.02</v>
      </c>
    </row>
    <row r="22" spans="1:10" ht="13.50" thickBot="1" customHeight="1">
      <c r="A22" s="15"/>
      <c r="B22" s="15"/>
      <c r="C22" s="15"/>
      <c r="D22" s="15"/>
      <c r="E22" s="15"/>
      <c r="F22" s="15"/>
      <c r="G22" s="9" t="s">
        <v>48</v>
      </c>
      <c r="H22" s="9"/>
      <c r="I22" s="9"/>
      <c r="J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13.14</v>
      </c>
    </row>
    <row r="23" spans="1:10" ht="13.50" thickBot="1" customHeight="1">
      <c r="A23" s="15">
        <v>2</v>
      </c>
      <c r="B23" s="15"/>
      <c r="C23" s="15"/>
      <c r="D23" s="15"/>
      <c r="E23" s="18" t="s">
        <v>49</v>
      </c>
      <c r="F23" s="18"/>
      <c r="G23" s="18"/>
      <c r="H23" s="18"/>
      <c r="I23" s="15"/>
      <c r="J23" s="15"/>
    </row>
    <row r="24" spans="1:10" ht="13.50" thickBot="1" customHeight="1">
      <c r="A24" s="1" t="s">
        <v>50</v>
      </c>
      <c r="B24" s="1"/>
      <c r="C24" s="10" t="s">
        <v>51</v>
      </c>
      <c r="D24" s="10"/>
      <c r="E24" s="1" t="s">
        <v>52</v>
      </c>
      <c r="F24" s="1"/>
      <c r="G24" s="11">
        <v>0.377</v>
      </c>
      <c r="H24" s="11"/>
      <c r="I24" s="12">
        <v>22.53</v>
      </c>
      <c r="J24" s="12">
        <f ca="1">ROUND(INDIRECT(ADDRESS(ROW()+(0), COLUMN()+(-3), 1))*INDIRECT(ADDRESS(ROW()+(0), COLUMN()+(-1), 1)), 2)</f>
        <v>8.49</v>
      </c>
    </row>
    <row r="25" spans="1:10" ht="13.50" thickBot="1" customHeight="1">
      <c r="A25" s="1" t="s">
        <v>53</v>
      </c>
      <c r="B25" s="1"/>
      <c r="C25" s="10" t="s">
        <v>54</v>
      </c>
      <c r="D25" s="10"/>
      <c r="E25" s="1" t="s">
        <v>55</v>
      </c>
      <c r="F25" s="1"/>
      <c r="G25" s="13">
        <v>0.263</v>
      </c>
      <c r="H25" s="13"/>
      <c r="I25" s="14">
        <v>21.19</v>
      </c>
      <c r="J25" s="14">
        <f ca="1">ROUND(INDIRECT(ADDRESS(ROW()+(0), COLUMN()+(-3), 1))*INDIRECT(ADDRESS(ROW()+(0), COLUMN()+(-1), 1)), 2)</f>
        <v>5.57</v>
      </c>
    </row>
    <row r="26" spans="1:10" ht="13.50" thickBot="1" customHeight="1">
      <c r="A26" s="15"/>
      <c r="B26" s="15"/>
      <c r="C26" s="15"/>
      <c r="D26" s="15"/>
      <c r="E26" s="15"/>
      <c r="F26" s="15"/>
      <c r="G26" s="9" t="s">
        <v>56</v>
      </c>
      <c r="H26" s="9"/>
      <c r="I26" s="9"/>
      <c r="J26" s="17">
        <f ca="1">ROUND(SUM(INDIRECT(ADDRESS(ROW()+(-1), COLUMN()+(0), 1)),INDIRECT(ADDRESS(ROW()+(-2), COLUMN()+(0), 1))), 2)</f>
        <v>14.06</v>
      </c>
    </row>
    <row r="27" spans="1:10" ht="13.50" thickBot="1" customHeight="1">
      <c r="A27" s="15">
        <v>3</v>
      </c>
      <c r="B27" s="15"/>
      <c r="C27" s="15"/>
      <c r="D27" s="15"/>
      <c r="E27" s="18" t="s">
        <v>57</v>
      </c>
      <c r="F27" s="18"/>
      <c r="G27" s="18"/>
      <c r="H27" s="18"/>
      <c r="I27" s="15"/>
      <c r="J27" s="15"/>
    </row>
    <row r="28" spans="1:10" ht="13.50" thickBot="1" customHeight="1">
      <c r="A28" s="19"/>
      <c r="B28" s="19"/>
      <c r="C28" s="20" t="s">
        <v>58</v>
      </c>
      <c r="D28" s="20"/>
      <c r="E28" s="19" t="s">
        <v>59</v>
      </c>
      <c r="F28" s="19"/>
      <c r="G28" s="13">
        <v>3</v>
      </c>
      <c r="H28" s="13"/>
      <c r="I28" s="14">
        <f ca="1">ROUND(SUM(INDIRECT(ADDRESS(ROW()+(-2), COLUMN()+(1), 1)),INDIRECT(ADDRESS(ROW()+(-6), COLUMN()+(1), 1))), 2)</f>
        <v>27.2</v>
      </c>
      <c r="J28" s="14">
        <f ca="1">ROUND(INDIRECT(ADDRESS(ROW()+(0), COLUMN()+(-3), 1))*INDIRECT(ADDRESS(ROW()+(0), COLUMN()+(-1), 1))/100, 2)</f>
        <v>0.82</v>
      </c>
    </row>
    <row r="29" spans="1:10" ht="13.50" thickBot="1" customHeight="1">
      <c r="A29" s="21" t="s">
        <v>60</v>
      </c>
      <c r="B29" s="21"/>
      <c r="C29" s="22"/>
      <c r="D29" s="22"/>
      <c r="E29" s="23"/>
      <c r="F29" s="23"/>
      <c r="G29" s="24" t="s">
        <v>61</v>
      </c>
      <c r="H29" s="24"/>
      <c r="I29" s="25"/>
      <c r="J29" s="26">
        <f ca="1">ROUND(SUM(INDIRECT(ADDRESS(ROW()+(-1), COLUMN()+(0), 1)),INDIRECT(ADDRESS(ROW()+(-3), COLUMN()+(0), 1)),INDIRECT(ADDRESS(ROW()+(-7), COLUMN()+(0), 1))), 2)</f>
        <v>28.02</v>
      </c>
    </row>
    <row r="32" spans="1:10" ht="13.50" thickBot="1" customHeight="1">
      <c r="A32" s="27" t="s">
        <v>62</v>
      </c>
      <c r="B32" s="27"/>
      <c r="C32" s="27"/>
      <c r="D32" s="27"/>
      <c r="E32" s="27"/>
      <c r="F32" s="27" t="s">
        <v>63</v>
      </c>
      <c r="G32" s="27"/>
      <c r="H32" s="27" t="s">
        <v>64</v>
      </c>
      <c r="I32" s="27"/>
      <c r="J32" s="27" t="s">
        <v>65</v>
      </c>
    </row>
    <row r="33" spans="1:10" ht="13.50" thickBot="1" customHeight="1">
      <c r="A33" s="28" t="s">
        <v>66</v>
      </c>
      <c r="B33" s="28"/>
      <c r="C33" s="28"/>
      <c r="D33" s="28"/>
      <c r="E33" s="28"/>
      <c r="F33" s="29">
        <v>1.10201e+006</v>
      </c>
      <c r="G33" s="29"/>
      <c r="H33" s="29">
        <v>1.10201e+006</v>
      </c>
      <c r="I33" s="29"/>
      <c r="J33" s="29" t="s">
        <v>67</v>
      </c>
    </row>
    <row r="34" spans="1:10" ht="24.00" thickBot="1" customHeight="1">
      <c r="A34" s="30" t="s">
        <v>68</v>
      </c>
      <c r="B34" s="30"/>
      <c r="C34" s="30"/>
      <c r="D34" s="30"/>
      <c r="E34" s="30"/>
      <c r="F34" s="31"/>
      <c r="G34" s="31"/>
      <c r="H34" s="31"/>
      <c r="I34" s="31"/>
      <c r="J34" s="31"/>
    </row>
    <row r="35" spans="1:10" ht="13.50" thickBot="1" customHeight="1">
      <c r="A35" s="28" t="s">
        <v>69</v>
      </c>
      <c r="B35" s="28"/>
      <c r="C35" s="28"/>
      <c r="D35" s="28"/>
      <c r="E35" s="28"/>
      <c r="F35" s="29">
        <v>172012</v>
      </c>
      <c r="G35" s="29"/>
      <c r="H35" s="29">
        <v>172013</v>
      </c>
      <c r="I35" s="29"/>
      <c r="J35" s="29" t="s">
        <v>70</v>
      </c>
    </row>
    <row r="36" spans="1:10" ht="13.50" thickBot="1" customHeight="1">
      <c r="A36" s="30" t="s">
        <v>71</v>
      </c>
      <c r="B36" s="30"/>
      <c r="C36" s="30"/>
      <c r="D36" s="30"/>
      <c r="E36" s="30"/>
      <c r="F36" s="31"/>
      <c r="G36" s="31"/>
      <c r="H36" s="31"/>
      <c r="I36" s="31"/>
      <c r="J36" s="31"/>
    </row>
    <row r="39" spans="1:1" ht="33.75" thickBot="1" customHeight="1">
      <c r="A39" s="1" t="s">
        <v>72</v>
      </c>
      <c r="B39" s="1"/>
      <c r="C39" s="1"/>
      <c r="D39" s="1"/>
      <c r="E39" s="1"/>
      <c r="F39" s="1"/>
      <c r="G39" s="1"/>
      <c r="H39" s="1"/>
      <c r="I39" s="1"/>
      <c r="J39" s="1"/>
    </row>
    <row r="40" spans="1:1" ht="33.75" thickBot="1" customHeight="1">
      <c r="A40" s="1" t="s">
        <v>73</v>
      </c>
      <c r="B40" s="1"/>
      <c r="C40" s="1"/>
      <c r="D40" s="1"/>
      <c r="E40" s="1"/>
      <c r="F40" s="1"/>
      <c r="G40" s="1"/>
      <c r="H40" s="1"/>
      <c r="I40" s="1"/>
      <c r="J40" s="1"/>
    </row>
    <row r="41" spans="1:1" ht="33.75" thickBot="1" customHeight="1">
      <c r="A41" s="1" t="s">
        <v>74</v>
      </c>
      <c r="B41" s="1"/>
      <c r="C41" s="1"/>
      <c r="D41" s="1"/>
      <c r="E41" s="1"/>
      <c r="F41" s="1"/>
      <c r="G41" s="1"/>
      <c r="H41" s="1"/>
      <c r="I41" s="1"/>
      <c r="J41" s="1"/>
    </row>
  </sheetData>
  <mergeCells count="103">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H20"/>
    <mergeCell ref="A21:B21"/>
    <mergeCell ref="C21:D21"/>
    <mergeCell ref="E21:F21"/>
    <mergeCell ref="G21:H21"/>
    <mergeCell ref="A22:B22"/>
    <mergeCell ref="C22:D22"/>
    <mergeCell ref="E22:F22"/>
    <mergeCell ref="G22:I22"/>
    <mergeCell ref="A23:B23"/>
    <mergeCell ref="C23:D23"/>
    <mergeCell ref="E23:H23"/>
    <mergeCell ref="A24:B24"/>
    <mergeCell ref="C24:D24"/>
    <mergeCell ref="E24:F24"/>
    <mergeCell ref="G24:H24"/>
    <mergeCell ref="A25:B25"/>
    <mergeCell ref="C25:D25"/>
    <mergeCell ref="E25:F25"/>
    <mergeCell ref="G25:H25"/>
    <mergeCell ref="A26:B26"/>
    <mergeCell ref="C26:D26"/>
    <mergeCell ref="E26:F26"/>
    <mergeCell ref="G26:I26"/>
    <mergeCell ref="A27:B27"/>
    <mergeCell ref="C27:D27"/>
    <mergeCell ref="E27:H27"/>
    <mergeCell ref="A28:B28"/>
    <mergeCell ref="C28:D28"/>
    <mergeCell ref="E28:F28"/>
    <mergeCell ref="G28:H28"/>
    <mergeCell ref="A29:F29"/>
    <mergeCell ref="G29:I29"/>
    <mergeCell ref="A32:E32"/>
    <mergeCell ref="F32:G32"/>
    <mergeCell ref="H32:I32"/>
    <mergeCell ref="A33:E33"/>
    <mergeCell ref="F33:G34"/>
    <mergeCell ref="H33:I34"/>
    <mergeCell ref="J33:J34"/>
    <mergeCell ref="A34:E34"/>
    <mergeCell ref="A35:E35"/>
    <mergeCell ref="F35:G36"/>
    <mergeCell ref="H35:I36"/>
    <mergeCell ref="J35:J36"/>
    <mergeCell ref="A36:E36"/>
    <mergeCell ref="A39:J39"/>
    <mergeCell ref="A40:J40"/>
    <mergeCell ref="A41:J41"/>
  </mergeCells>
  <pageMargins left="0.147638" right="0.147638" top="0.206693" bottom="0.206693" header="0.0" footer="0.0"/>
  <pageSetup paperSize="9" orientation="portrait"/>
  <rowBreaks count="0" manualBreakCount="0">
    </rowBreaks>
</worksheet>
</file>