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<sst xmlns="http://schemas.openxmlformats.org/spreadsheetml/2006/main" count="83" uniqueCount="83">
  <si>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</si>
  <si>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FFZ015</t>
  </si>
  <si>
    <t xml:space="preserve">m²</t>
  </si>
  <si>
    <t xml:space="preserve">Hoja exterior de fachada de dos hojas, de fábrica de ladrillo cerámico para revestir, con cámara de aire ligeramente ventilada.</t>
  </si>
  <si>
    <r>
      <rPr>
        <sz val="8.25"/>
        <color rgb="FF000000"/>
        <rFont val="Arial"/>
        <family val="2"/>
      </rPr>
      <t xml:space="preserve">Hoja exterior de fachada de dos hojas, de 11 cm de espesor, de fábrica de ladrillo cerámico hueco triple, para revestir, 33x16x11 cm, con juntas horizontales y verticales de 10 mm de espesor, recibida con mortero de cemento industrial, color gris, M-5, suministrado a granel. Dintel de fábrica armada de ladrillos cortados para revestir; montaje y desmontaje de apeo. Revestimiento de los frentes de forjado con piezas cerámicas y de los frentes de pilares con ladrillos cortados, colocados con el mismo mortero utilizado en el recibido de la fábrica; con cámara de aire ligeramente ventilada, mediante la realización de aberturas de ventilación, con un área efectiva de 10 cm² por cada m de fachada (orificios, rejillas o llagas desprovistas de mortero) para ventilación de la cámara.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</si>
  <si>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</si>
  <si>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</si>
  <si>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</si>
  <si>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</si>
  <si>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</si>
  <si>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</si>
  <si>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</si>
  <si>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</si>
  <si>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</si>
  <si>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</si>
  <si>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</si>
  <si>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</si>
  <si>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</si>
  <si>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</si>
  <si>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</si>
  <si>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</si>
  <si>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</si>
  <si>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</si>
  <si>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</si>
  <si>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</si>
  <si>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</si>
  <si>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</si>
  <si>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</si>
  <si>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</si>
  <si>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</si>
  <si>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</si>
  <si>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</si>
  <si>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</si>
  <si>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mt18bdb010a800</t>
  </si>
  <si>
    <t xml:space="preserve">m²</t>
  </si>
  <si>
    <t xml:space="preserve">Baldosín catalán, acabado mate o natural, 8,00€/m², según UNE-EN 14411.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</si>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</sst>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7.49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1"/>
      <c r="H10" s="11"/>
      <c r="I10" s="12">
        <v>0.62</v>
      </c>
      <c r="J10" s="12">
        <f ca="1">ROUND(INDIRECT(ADDRESS(ROW()+(0), COLUMN()+(-4), 1))*INDIRECT(ADDRESS(ROW()+(0), COLUMN()+(-1), 1)), 2)</f>
        <v>11.16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0.019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0.95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0.64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0.542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0.05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0.02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0.135</v>
      </c>
      <c r="G17" s="11"/>
      <c r="H17" s="11"/>
      <c r="I17" s="12">
        <v>8</v>
      </c>
      <c r="J17" s="12">
        <f ca="1">ROUND(INDIRECT(ADDRESS(ROW()+(0), COLUMN()+(-4), 1))*INDIRECT(ADDRESS(ROW()+(0), COLUMN()+(-1), 1)), 2)</f>
        <v>1.08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0.001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0.44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0.003</v>
      </c>
      <c r="G19" s="11"/>
      <c r="H19" s="11"/>
      <c r="I19" s="12">
        <v>19.25</v>
      </c>
      <c r="J19" s="12">
        <f ca="1">ROUND(INDIRECT(ADDRESS(ROW()+(0), COLUMN()+(-4), 1))*INDIRECT(ADDRESS(ROW()+(0), COLUMN()+(-1), 1)), 2)</f>
        <v>0.06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0.011</v>
      </c>
      <c r="G20" s="13"/>
      <c r="H20" s="13"/>
      <c r="I20" s="14">
        <v>1.87</v>
      </c>
      <c r="J20" s="14">
        <f ca="1">ROUND(INDIRECT(ADDRESS(ROW()+(0), COLUMN()+(-4), 1))*INDIRECT(ADDRESS(ROW()+(0), COLUMN()+(-1), 1)), 2)</f>
        <v>0.02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14.46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24.0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0.067</v>
      </c>
      <c r="G23" s="13"/>
      <c r="H23" s="13"/>
      <c r="I23" s="14">
        <v>1.94</v>
      </c>
      <c r="J23" s="14">
        <f ca="1">ROUND(INDIRECT(ADDRESS(ROW()+(0), COLUMN()+(-4), 1))*INDIRECT(ADDRESS(ROW()+(0), COLUMN()+(-1), 1)), 2)</f>
        <v>0.13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0.13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0.443</v>
      </c>
      <c r="G26" s="11"/>
      <c r="H26" s="11"/>
      <c r="I26" s="12">
        <v>22.53</v>
      </c>
      <c r="J26" s="12">
        <f ca="1">ROUND(INDIRECT(ADDRESS(ROW()+(0), COLUMN()+(-4), 1))*INDIRECT(ADDRESS(ROW()+(0), COLUMN()+(-1), 1)), 2)</f>
        <v>9.98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0.277</v>
      </c>
      <c r="G27" s="13"/>
      <c r="H27" s="13"/>
      <c r="I27" s="14">
        <v>21.19</v>
      </c>
      <c r="J27" s="14">
        <f ca="1">ROUND(INDIRECT(ADDRESS(ROW()+(0), COLUMN()+(-4), 1))*INDIRECT(ADDRESS(ROW()+(0), COLUMN()+(-1), 1)), 2)</f>
        <v>5.87</v>
      </c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9"/>
      <c r="J28" s="17">
        <f ca="1">ROUND(SUM(INDIRECT(ADDRESS(ROW()+(-1), COLUMN()+(0), 1)),INDIRECT(ADDRESS(ROW()+(-2), COLUMN()+(0), 1))), 2)</f>
        <v>15.85</v>
      </c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60</v>
      </c>
      <c r="E30" s="19" t="s">
        <v>61</v>
      </c>
      <c r="F30" s="13">
        <v>3</v>
      </c>
      <c r="G30" s="13"/>
      <c r="H30" s="13"/>
      <c r="I30" s="14">
        <f ca="1">ROUND(SUM(INDIRECT(ADDRESS(ROW()+(-2), COLUMN()+(1), 1)),INDIRECT(ADDRESS(ROW()+(-6), COLUMN()+(1), 1)),INDIRECT(ADDRESS(ROW()+(-9), COLUMN()+(1), 1))), 2)</f>
        <v>30.44</v>
      </c>
      <c r="J30" s="14">
        <f ca="1">ROUND(INDIRECT(ADDRESS(ROW()+(0), COLUMN()+(-4), 1))*INDIRECT(ADDRESS(ROW()+(0), COLUMN()+(-1), 1))/100, 2)</f>
        <v>0.91</v>
      </c>
    </row>
    <row r="31" spans="1:10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4"/>
      <c r="H31" s="24"/>
      <c r="I31" s="25"/>
      <c r="J31" s="26">
        <f ca="1">ROUND(SUM(INDIRECT(ADDRESS(ROW()+(-1), COLUMN()+(0), 1)),INDIRECT(ADDRESS(ROW()+(-3), COLUMN()+(0), 1)),INDIRECT(ADDRESS(ROW()+(-7), COLUMN()+(0), 1)),INDIRECT(ADDRESS(ROW()+(-10), COLUMN()+(0), 1))), 2)</f>
        <v>31.35</v>
      </c>
    </row>
    <row r="34" spans="1:10" ht="13.50" thickBot="1" customHeight="1">
      <c r="A34" s="27" t="s">
        <v>64</v>
      </c>
      <c r="B34" s="27"/>
      <c r="C34" s="27"/>
      <c r="D34" s="27"/>
      <c r="E34" s="27"/>
      <c r="F34" s="27"/>
      <c r="G34" s="27" t="s">
        <v>65</v>
      </c>
      <c r="H34" s="27" t="s">
        <v>66</v>
      </c>
      <c r="I34" s="27"/>
      <c r="J34" s="27" t="s">
        <v>67</v>
      </c>
    </row>
    <row r="35" spans="1:10" ht="13.50" thickBot="1" customHeight="1">
      <c r="A35" s="28" t="s">
        <v>68</v>
      </c>
      <c r="B35" s="28"/>
      <c r="C35" s="28"/>
      <c r="D35" s="28"/>
      <c r="E35" s="28"/>
      <c r="F35" s="28"/>
      <c r="G35" s="29">
        <v>1.06202e+006</v>
      </c>
      <c r="H35" s="29">
        <v>1.06202e+006</v>
      </c>
      <c r="I35" s="29"/>
      <c r="J35" s="29" t="s">
        <v>69</v>
      </c>
    </row>
    <row r="36" spans="1:10" ht="13.50" thickBot="1" customHeight="1">
      <c r="A36" s="30" t="s">
        <v>70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28" t="s">
        <v>71</v>
      </c>
      <c r="B37" s="28"/>
      <c r="C37" s="28"/>
      <c r="D37" s="28"/>
      <c r="E37" s="28"/>
      <c r="F37" s="28"/>
      <c r="G37" s="29">
        <v>1.18202e+006</v>
      </c>
      <c r="H37" s="29">
        <v>1.18202e+006</v>
      </c>
      <c r="I37" s="29"/>
      <c r="J37" s="29" t="s">
        <v>72</v>
      </c>
    </row>
    <row r="38" spans="1:10" ht="13.50" thickBot="1" customHeight="1">
      <c r="A38" s="30" t="s">
        <v>73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74</v>
      </c>
      <c r="B39" s="28"/>
      <c r="C39" s="28"/>
      <c r="D39" s="28"/>
      <c r="E39" s="28"/>
      <c r="F39" s="28"/>
      <c r="G39" s="29">
        <v>172012</v>
      </c>
      <c r="H39" s="29">
        <v>172013</v>
      </c>
      <c r="I39" s="29"/>
      <c r="J39" s="29" t="s">
        <v>75</v>
      </c>
    </row>
    <row r="40" spans="1:10" ht="13.50" thickBot="1" customHeight="1">
      <c r="A40" s="30" t="s">
        <v>76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77</v>
      </c>
      <c r="B41" s="28"/>
      <c r="C41" s="28"/>
      <c r="D41" s="28"/>
      <c r="E41" s="28"/>
      <c r="F41" s="28"/>
      <c r="G41" s="29">
        <v>172013</v>
      </c>
      <c r="H41" s="29">
        <v>172014</v>
      </c>
      <c r="I41" s="29"/>
      <c r="J41" s="29" t="s">
        <v>78</v>
      </c>
    </row>
    <row r="42" spans="1:10" ht="13.50" thickBot="1" customHeight="1">
      <c r="A42" s="30" t="s">
        <v>79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80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81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82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76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H27"/>
    <mergeCell ref="A28:C28"/>
    <mergeCell ref="F28:I28"/>
    <mergeCell ref="A29:C29"/>
    <mergeCell ref="E29:H29"/>
    <mergeCell ref="A30:C30"/>
    <mergeCell ref="F30:H30"/>
    <mergeCell ref="A31:E31"/>
    <mergeCell ref="F31:I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