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<sst xmlns="http://schemas.openxmlformats.org/spreadsheetml/2006/main" count="57" uniqueCount="57">
  <si>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</si>
  <si>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FJI010</t>
  </si>
  <si>
    <t xml:space="preserve">m²</t>
  </si>
  <si>
    <t xml:space="preserve">Ajardinamiento vertical con cultivo semihidropónico en geoproductos, para interior.</t>
  </si>
  <si>
    <r>
      <rPr>
        <sz val="8.25"/>
        <color rgb="FF000000"/>
        <rFont val="Arial"/>
        <family val="2"/>
      </rPr>
      <t xml:space="preserve">Ajardinamiento vertical con cultivo semihidropónico en geoproductos, para interior, con una superficie de hasta 5 m²; compuesto de: SUBESTRUCTURA SOPORTE: entramado metálico de perfiles de acero conformado en frío, fijado al paramento soporte con anclajes mecánicos con taco de nylon y tornillo, de 5 mm de diámetro y 50 mm de longitud, creando una cámara de aire de 40 mm de espesor medio; MEDIO DE CULTIVO: módulo de geoproducto impermeabilizante, drenante y transpirable, formado por tres capas de material sintético y orgánico, flexible y de espesor reducido (capa interior impermeabilizante, capa intermedia drenante y capa exterior transpirable), resistencia a tracción 5,2 kN/m², retención de agua de entre 2 y 4 l/m², 36 bolsillos con una resistencia al desgarro superior a 0,07 kN/ud y con comportamiento de reacción al fuego B-s2, d0, según ensayo Applus, según UNE-EN 13501-1; con perfil guía horizontal fijado a la subestructura soporte con tornillos autorroscantes con cabeza hexagonal de acero cincado con junta estanca, de 5,5 mm de diámetro y 25 mm de longitud; VEGETACIÓN: especies de plantas para interior; con una densidad de plantación de 36 ud/m². El precio no incluye el mantenimiento y reposición parcial de la vegetación, la instalación de riego y evacuación,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</si>
  <si>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</si>
  <si>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</si>
  <si>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</si>
  <si>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</si>
  <si>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</si>
  <si>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</si>
  <si>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</si>
  <si>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mt07ali026a</t>
  </si>
  <si>
    <t xml:space="preserve">m</t>
  </si>
  <si>
    <t xml:space="preserve">Perfil hueco de acero conformado en frío UNE-EN 10219-1 S275J0H, serie cuadrado 50,2, para aplicaciones estructurales. Trabajado y montado en taller, para colocar en obra.</t>
  </si>
  <si>
    <t xml:space="preserve">mt14gdt030</t>
  </si>
  <si>
    <t xml:space="preserve">Ud</t>
  </si>
  <si>
    <t xml:space="preserve">Anclaje mecánico con taco de nylon y tornillo, de 5 mm de diámetro y 50 mm de longitud.</t>
  </si>
  <si>
    <t xml:space="preserve">mt14gdt010ca</t>
  </si>
  <si>
    <t xml:space="preserve">m²</t>
  </si>
  <si>
    <t xml:space="preserve">Módulo de geoproducto impermeabilizante, drenante y transpirable, formado por tres capas de material sintético y orgánico, flexible y de espesor reducido (capa interior impermeabilizante, capa intermedia drenante y capa exterior transpirable), resistencia a tracción 5,2 kN/m², retención de agua de entre 2 y 4 l/m², 36 bolsillos con una resistencia al desgarro superior a 0,07 kN/ud y con comportamiento de reacción al fuego B-s2, d0, según ensayo Applus, según UNE-EN 13501-1; con perfil guía horizontal para su fijación a la subestructura soporte; con capacidad para 36 plantas, para una superficie ajardinada de hasta 5 m².</t>
  </si>
  <si>
    <t xml:space="preserve">mt14gdt020</t>
  </si>
  <si>
    <t xml:space="preserve">Ud</t>
  </si>
  <si>
    <t xml:space="preserve">Tornillo autorroscante con cabeza hexagonal de acero cincado con junta estanca, de 5,5 mm de diámetro y 25 mm de longitud.</t>
  </si>
  <si>
    <t xml:space="preserve">mt48ept010a232</t>
  </si>
  <si>
    <t xml:space="preserve">Ud</t>
  </si>
  <si>
    <t xml:space="preserve">Especies de plantas para interior, 2,32€/ud, suministradas en contenedor con sustrato para cultivo semihidropónico; para sistemas de ajardinamiento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</si>
  <si>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</si>
  <si>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</si>
  <si>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</si>
  <si>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</si>
  <si>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</si>
  <si>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</si>
  <si>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</si>
  <si>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</si>
  <si>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</si>
  <si>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</si>
  <si>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</si>
  <si>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</si>
  <si>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</si>
  <si>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</si>
  <si>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</si>
  <si>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</si>
  <si>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</si>
  <si>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</si>
  <si>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</si>
  <si>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</si>
  <si>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</si>
  <si>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</si>
  <si>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</si>
  <si>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</si>
  <si>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</si>
  <si>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</si>
  <si>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Perfiles  huecos  para  construcción  conformados en  frío  de  acero  no  aleado  y  de  grano  fino. Parte  1:  Condiciones  técnicas  de 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</si>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</sst>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70" customWidth="1"/>
    <col min="4" max="4" width="7.65" customWidth="1"/>
    <col min="5" max="5" width="69.53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17.4</v>
      </c>
      <c r="J10" s="12">
        <f ca="1">ROUND(INDIRECT(ADDRESS(ROW()+(0), COLUMN()+(-3), 1))*INDIRECT(ADDRESS(ROW()+(0), COLUMN()+(-1), 1)), 2)</f>
        <v>18.27</v>
      </c>
      <c r="K10" s="12"/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10</v>
      </c>
      <c r="H11" s="11"/>
      <c r="I11" s="12">
        <v>0.02</v>
      </c>
      <c r="J11" s="12">
        <f ca="1">ROUND(INDIRECT(ADDRESS(ROW()+(0), COLUMN()+(-3), 1))*INDIRECT(ADDRESS(ROW()+(0), COLUMN()+(-1), 1)), 2)</f>
        <v>0.2</v>
      </c>
      <c r="K11" s="12"/>
    </row>
    <row r="12" spans="1:11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234.58</v>
      </c>
      <c r="J12" s="12">
        <f ca="1">ROUND(INDIRECT(ADDRESS(ROW()+(0), COLUMN()+(-3), 1))*INDIRECT(ADDRESS(ROW()+(0), COLUMN()+(-1), 1)), 2)</f>
        <v>234.58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8.75</v>
      </c>
      <c r="H13" s="11"/>
      <c r="I13" s="12">
        <v>0.09</v>
      </c>
      <c r="J13" s="12">
        <f ca="1">ROUND(INDIRECT(ADDRESS(ROW()+(0), COLUMN()+(-3), 1))*INDIRECT(ADDRESS(ROW()+(0), COLUMN()+(-1), 1)), 2)</f>
        <v>0.79</v>
      </c>
      <c r="K13" s="12"/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36</v>
      </c>
      <c r="H14" s="13"/>
      <c r="I14" s="14">
        <v>2.32</v>
      </c>
      <c r="J14" s="14">
        <f ca="1">ROUND(INDIRECT(ADDRESS(ROW()+(0), COLUMN()+(-3), 1))*INDIRECT(ADDRESS(ROW()+(0), COLUMN()+(-1), 1)), 2)</f>
        <v>83.52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337.36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0.925</v>
      </c>
      <c r="H17" s="11"/>
      <c r="I17" s="12">
        <v>23.16</v>
      </c>
      <c r="J17" s="12">
        <f ca="1">ROUND(INDIRECT(ADDRESS(ROW()+(0), COLUMN()+(-3), 1))*INDIRECT(ADDRESS(ROW()+(0), COLUMN()+(-1), 1)), 2)</f>
        <v>21.42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0.925</v>
      </c>
      <c r="H18" s="11"/>
      <c r="I18" s="12">
        <v>21.78</v>
      </c>
      <c r="J18" s="12">
        <f ca="1">ROUND(INDIRECT(ADDRESS(ROW()+(0), COLUMN()+(-3), 1))*INDIRECT(ADDRESS(ROW()+(0), COLUMN()+(-1), 1)), 2)</f>
        <v>20.15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0.527</v>
      </c>
      <c r="H19" s="11"/>
      <c r="I19" s="12">
        <v>22.53</v>
      </c>
      <c r="J19" s="12">
        <f ca="1">ROUND(INDIRECT(ADDRESS(ROW()+(0), COLUMN()+(-3), 1))*INDIRECT(ADDRESS(ROW()+(0), COLUMN()+(-1), 1)), 2)</f>
        <v>11.87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0.527</v>
      </c>
      <c r="H20" s="13"/>
      <c r="I20" s="14">
        <v>21.78</v>
      </c>
      <c r="J20" s="14">
        <f ca="1">ROUND(INDIRECT(ADDRESS(ROW()+(0), COLUMN()+(-3), 1))*INDIRECT(ADDRESS(ROW()+(0), COLUMN()+(-1), 1)), 2)</f>
        <v>11.48</v>
      </c>
      <c r="K20" s="14"/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64.92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402.28</v>
      </c>
      <c r="J23" s="14">
        <f ca="1">ROUND(INDIRECT(ADDRESS(ROW()+(0), COLUMN()+(-3), 1))*INDIRECT(ADDRESS(ROW()+(0), COLUMN()+(-1), 1))/100, 2)</f>
        <v>8.05</v>
      </c>
      <c r="K23" s="14"/>
    </row>
    <row r="24" spans="1:11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410.33</v>
      </c>
      <c r="K24" s="26"/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/>
      <c r="K27" s="27" t="s">
        <v>50</v>
      </c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122007</v>
      </c>
      <c r="G28" s="29"/>
      <c r="H28" s="29">
        <v>122008</v>
      </c>
      <c r="I28" s="29"/>
      <c r="J28" s="29"/>
      <c r="K28" s="29" t="s">
        <v>52</v>
      </c>
    </row>
    <row r="29" spans="1:11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I21"/>
    <mergeCell ref="J21:K21"/>
    <mergeCell ref="A22:C22"/>
    <mergeCell ref="E22:H22"/>
    <mergeCell ref="J22:K22"/>
    <mergeCell ref="A23:C23"/>
    <mergeCell ref="E23:F23"/>
    <mergeCell ref="G23:H23"/>
    <mergeCell ref="J23:K23"/>
    <mergeCell ref="A24:F24"/>
    <mergeCell ref="G24:I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