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<sst xmlns="http://schemas.openxmlformats.org/spreadsheetml/2006/main" count="77" uniqueCount="77">
  <si>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</si>
  <si>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FNB021</t>
  </si>
  <si>
    <t xml:space="preserve">m</t>
  </si>
  <si>
    <t xml:space="preserve">Zuncho perimetral superior en muro de carga de fábrica armada de bloque de tierra comprimida (BTC). Sistema "ELEMENTALES".</t>
  </si>
  <si>
    <r>
      <rPr>
        <sz val="8.25"/>
        <color rgb="FF000000"/>
        <rFont val="Arial"/>
        <family val="2"/>
      </rPr>
      <t xml:space="preserve">Zuncho perimetral superior en muro simple de carga de fábrica armada de 15 cm de espesor, para revestir de bloque en "U" de tierra comprimida (BTC) machihembrado con dos alveolos "ELEMENTALES", de superficie rugosa, color marrón tierra, 30x9x15 cm, resistencia a compresión 4 N/mm², BTC 3, compuesto de tierras seleccionadas estabilizadas con cal hidráulica natural, recibida con mortero de cal aérea, arcilla y áridos seleccionados con granulometría de hasta 2 mm de diámetro, confeccionado en obra, "ELEMENTALES"; con refuerzo de acero UNE-EN 10080 B 500 S, cuantía 0,82 kg/m y hormigón de relleno, HA-25/F/10/XC2, preparado en obra, vertido con medios manuales.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</si>
  <si>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</si>
  <si>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</si>
  <si>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</si>
  <si>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</si>
  <si>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</si>
  <si>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</si>
  <si>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</si>
  <si>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mt03bte020a</t>
  </si>
  <si>
    <t xml:space="preserve">Ud</t>
  </si>
  <si>
    <t xml:space="preserve">Bloque en "U"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</si>
  <si>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mt09mie010c</t>
  </si>
  <si>
    <t xml:space="preserve">m³</t>
  </si>
  <si>
    <t xml:space="preserve">Mortero de cal aérea, arcilla y áridos seleccionados con granulometría de hasta 2 mm de diámetro, confeccionado en obra, "ELEMENTALES", suministrado en sacos Big Bag.</t>
  </si>
  <si>
    <t xml:space="preserve">mt16cia010b</t>
  </si>
  <si>
    <t xml:space="preserve">Ud</t>
  </si>
  <si>
    <t xml:space="preserve">Tapón de fibras de madera, de 122 mm de diámetro.</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</si>
  <si>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</si>
  <si>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</si>
  <si>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</si>
  <si>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</si>
  <si>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</si>
  <si>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</si>
  <si>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mt08aaa010a</t>
  </si>
  <si>
    <t xml:space="preserve">m³</t>
  </si>
  <si>
    <t xml:space="preserve">Agua.</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</si>
  <si>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</si>
  <si>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</si>
  <si>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</si>
  <si>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</si>
  <si>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</si>
  <si>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</si>
  <si>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mt01arg007a</t>
  </si>
  <si>
    <t xml:space="preserve">t</t>
  </si>
  <si>
    <t xml:space="preserve">Árido grueso homogeneizado, de tamaño máximo 10 mm.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</si>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</sst>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3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3.465</v>
      </c>
      <c r="G10" s="11"/>
      <c r="H10" s="11"/>
      <c r="I10" s="12">
        <v>1.1</v>
      </c>
      <c r="J10" s="12">
        <f ca="1">ROUND(INDIRECT(ADDRESS(ROW()+(0), COLUMN()+(-4), 1))*INDIRECT(ADDRESS(ROW()+(0), COLUMN()+(-1), 1)), 2)</f>
        <v>3.81</v>
      </c>
    </row>
    <row r="11" spans="1:10" ht="34.50" thickBot="1" customHeight="1">
      <c r="A11" s="1" t="s">
        <v>15</v>
      </c>
      <c r="B11" s="1"/>
      <c r="C11" s="10" t="s">
        <v>16</v>
      </c>
      <c r="D11" s="10"/>
      <c r="E11" s="1" t="s">
        <v>17</v>
      </c>
      <c r="F11" s="11">
        <v>0.002</v>
      </c>
      <c r="G11" s="11"/>
      <c r="H11" s="11"/>
      <c r="I11" s="12">
        <v>240</v>
      </c>
      <c r="J11" s="12">
        <f ca="1">ROUND(INDIRECT(ADDRESS(ROW()+(0), COLUMN()+(-4), 1))*INDIRECT(ADDRESS(ROW()+(0), COLUMN()+(-1), 1)), 2)</f>
        <v>0.48</v>
      </c>
    </row>
    <row r="12" spans="1:10" ht="13.50" thickBot="1" customHeight="1">
      <c r="A12" s="1" t="s">
        <v>18</v>
      </c>
      <c r="B12" s="1"/>
      <c r="C12" s="10" t="s">
        <v>19</v>
      </c>
      <c r="D12" s="10"/>
      <c r="E12" s="1" t="s">
        <v>20</v>
      </c>
      <c r="F12" s="11">
        <v>0.3</v>
      </c>
      <c r="G12" s="11"/>
      <c r="H12" s="11"/>
      <c r="I12" s="12">
        <v>1.55</v>
      </c>
      <c r="J12" s="12">
        <f ca="1">ROUND(INDIRECT(ADDRESS(ROW()+(0), COLUMN()+(-4), 1))*INDIRECT(ADDRESS(ROW()+(0), COLUMN()+(-1), 1)), 2)</f>
        <v>0.47</v>
      </c>
    </row>
    <row r="13" spans="1:10" ht="24.00" thickBot="1" customHeight="1">
      <c r="A13" s="1" t="s">
        <v>21</v>
      </c>
      <c r="B13" s="1"/>
      <c r="C13" s="10" t="s">
        <v>22</v>
      </c>
      <c r="D13" s="10"/>
      <c r="E13" s="1" t="s">
        <v>23</v>
      </c>
      <c r="F13" s="11">
        <v>0.82</v>
      </c>
      <c r="G13" s="11"/>
      <c r="H13" s="11"/>
      <c r="I13" s="12">
        <v>1.6</v>
      </c>
      <c r="J13" s="12">
        <f ca="1">ROUND(INDIRECT(ADDRESS(ROW()+(0), COLUMN()+(-4), 1))*INDIRECT(ADDRESS(ROW()+(0), COLUMN()+(-1), 1)), 2)</f>
        <v>1.31</v>
      </c>
    </row>
    <row r="14" spans="1:10" ht="13.50" thickBot="1" customHeight="1">
      <c r="A14" s="1" t="s">
        <v>24</v>
      </c>
      <c r="B14" s="1"/>
      <c r="C14" s="10" t="s">
        <v>25</v>
      </c>
      <c r="D14" s="10"/>
      <c r="E14" s="1" t="s">
        <v>26</v>
      </c>
      <c r="F14" s="11">
        <v>0.019</v>
      </c>
      <c r="G14" s="11"/>
      <c r="H14" s="11"/>
      <c r="I14" s="12">
        <v>1.5</v>
      </c>
      <c r="J14" s="12">
        <f ca="1">ROUND(INDIRECT(ADDRESS(ROW()+(0), COLUMN()+(-4), 1))*INDIRECT(ADDRESS(ROW()+(0), COLUMN()+(-1), 1)), 2)</f>
        <v>0.03</v>
      </c>
    </row>
    <row r="15" spans="1:10" ht="13.50" thickBot="1" customHeight="1">
      <c r="A15" s="1" t="s">
        <v>27</v>
      </c>
      <c r="B15" s="1"/>
      <c r="C15" s="10" t="s">
        <v>28</v>
      </c>
      <c r="D15" s="10"/>
      <c r="E15" s="1" t="s">
        <v>29</v>
      </c>
      <c r="F15" s="11">
        <v>0.008</v>
      </c>
      <c r="G15" s="11"/>
      <c r="H15" s="11"/>
      <c r="I15" s="12">
        <v>1.5</v>
      </c>
      <c r="J15" s="12">
        <f ca="1">ROUND(INDIRECT(ADDRESS(ROW()+(0), COLUMN()+(-4), 1))*INDIRECT(ADDRESS(ROW()+(0), COLUMN()+(-1), 1)), 2)</f>
        <v>0.01</v>
      </c>
    </row>
    <row r="16" spans="1:10" ht="13.50" thickBot="1" customHeight="1">
      <c r="A16" s="1" t="s">
        <v>30</v>
      </c>
      <c r="B16" s="1"/>
      <c r="C16" s="10" t="s">
        <v>31</v>
      </c>
      <c r="D16" s="10"/>
      <c r="E16" s="1" t="s">
        <v>32</v>
      </c>
      <c r="F16" s="11">
        <v>2.774</v>
      </c>
      <c r="G16" s="11"/>
      <c r="H16" s="11"/>
      <c r="I16" s="12">
        <v>0.1</v>
      </c>
      <c r="J16" s="12">
        <f ca="1">ROUND(INDIRECT(ADDRESS(ROW()+(0), COLUMN()+(-4), 1))*INDIRECT(ADDRESS(ROW()+(0), COLUMN()+(-1), 1)), 2)</f>
        <v>0.28</v>
      </c>
    </row>
    <row r="17" spans="1:10" ht="13.50" thickBot="1" customHeight="1">
      <c r="A17" s="1" t="s">
        <v>33</v>
      </c>
      <c r="B17" s="1"/>
      <c r="C17" s="10" t="s">
        <v>34</v>
      </c>
      <c r="D17" s="10"/>
      <c r="E17" s="1" t="s">
        <v>35</v>
      </c>
      <c r="F17" s="11">
        <v>0.004</v>
      </c>
      <c r="G17" s="11"/>
      <c r="H17" s="11"/>
      <c r="I17" s="12">
        <v>17.5</v>
      </c>
      <c r="J17" s="12">
        <f ca="1">ROUND(INDIRECT(ADDRESS(ROW()+(0), COLUMN()+(-4), 1))*INDIRECT(ADDRESS(ROW()+(0), COLUMN()+(-1), 1)), 2)</f>
        <v>0.07</v>
      </c>
    </row>
    <row r="18" spans="1:10" ht="13.50" thickBot="1" customHeight="1">
      <c r="A18" s="1" t="s">
        <v>36</v>
      </c>
      <c r="B18" s="1"/>
      <c r="C18" s="10" t="s">
        <v>37</v>
      </c>
      <c r="D18" s="10"/>
      <c r="E18" s="1" t="s">
        <v>38</v>
      </c>
      <c r="F18" s="13">
        <v>0.007</v>
      </c>
      <c r="G18" s="13"/>
      <c r="H18" s="13"/>
      <c r="I18" s="14">
        <v>15.8</v>
      </c>
      <c r="J18" s="14">
        <f ca="1">ROUND(INDIRECT(ADDRESS(ROW()+(0), COLUMN()+(-4), 1))*INDIRECT(ADDRESS(ROW()+(0), COLUMN()+(-1), 1)), 2)</f>
        <v>0.11</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6.57</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0.004</v>
      </c>
      <c r="G21" s="13"/>
      <c r="H21" s="13"/>
      <c r="I21" s="14">
        <v>3.45</v>
      </c>
      <c r="J21" s="14">
        <f ca="1">ROUND(INDIRECT(ADDRESS(ROW()+(0), COLUMN()+(-4), 1))*INDIRECT(ADDRESS(ROW()+(0), COLUMN()+(-1), 1)), 2)</f>
        <v>0.01</v>
      </c>
    </row>
    <row r="22" spans="1:10" ht="13.50" thickBot="1" customHeight="1">
      <c r="A22" s="15"/>
      <c r="B22" s="15"/>
      <c r="C22" s="15"/>
      <c r="D22" s="15"/>
      <c r="E22" s="15"/>
      <c r="F22" s="9" t="s">
        <v>44</v>
      </c>
      <c r="G22" s="9"/>
      <c r="H22" s="9"/>
      <c r="I22" s="9"/>
      <c r="J22" s="17">
        <f ca="1">ROUND(SUM(INDIRECT(ADDRESS(ROW()+(-1), COLUMN()+(0), 1))), 2)</f>
        <v>0.01</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0.052</v>
      </c>
      <c r="G24" s="11"/>
      <c r="H24" s="11"/>
      <c r="I24" s="12">
        <v>22.53</v>
      </c>
      <c r="J24" s="12">
        <f ca="1">ROUND(INDIRECT(ADDRESS(ROW()+(0), COLUMN()+(-4), 1))*INDIRECT(ADDRESS(ROW()+(0), COLUMN()+(-1), 1)), 2)</f>
        <v>1.17</v>
      </c>
    </row>
    <row r="25" spans="1:10" ht="13.50" thickBot="1" customHeight="1">
      <c r="A25" s="1" t="s">
        <v>49</v>
      </c>
      <c r="B25" s="1"/>
      <c r="C25" s="10" t="s">
        <v>50</v>
      </c>
      <c r="D25" s="10"/>
      <c r="E25" s="1" t="s">
        <v>51</v>
      </c>
      <c r="F25" s="11">
        <v>0.203</v>
      </c>
      <c r="G25" s="11"/>
      <c r="H25" s="11"/>
      <c r="I25" s="12">
        <v>21.19</v>
      </c>
      <c r="J25" s="12">
        <f ca="1">ROUND(INDIRECT(ADDRESS(ROW()+(0), COLUMN()+(-4), 1))*INDIRECT(ADDRESS(ROW()+(0), COLUMN()+(-1), 1)), 2)</f>
        <v>4.3</v>
      </c>
    </row>
    <row r="26" spans="1:10" ht="13.50" thickBot="1" customHeight="1">
      <c r="A26" s="1" t="s">
        <v>52</v>
      </c>
      <c r="B26" s="1"/>
      <c r="C26" s="10" t="s">
        <v>53</v>
      </c>
      <c r="D26" s="10"/>
      <c r="E26" s="1" t="s">
        <v>54</v>
      </c>
      <c r="F26" s="11">
        <v>0.014</v>
      </c>
      <c r="G26" s="11"/>
      <c r="H26" s="11"/>
      <c r="I26" s="12">
        <v>23.46</v>
      </c>
      <c r="J26" s="12">
        <f ca="1">ROUND(INDIRECT(ADDRESS(ROW()+(0), COLUMN()+(-4), 1))*INDIRECT(ADDRESS(ROW()+(0), COLUMN()+(-1), 1)), 2)</f>
        <v>0.33</v>
      </c>
    </row>
    <row r="27" spans="1:10" ht="13.50" thickBot="1" customHeight="1">
      <c r="A27" s="1" t="s">
        <v>55</v>
      </c>
      <c r="B27" s="1"/>
      <c r="C27" s="10" t="s">
        <v>56</v>
      </c>
      <c r="D27" s="10"/>
      <c r="E27" s="1" t="s">
        <v>57</v>
      </c>
      <c r="F27" s="13">
        <v>0.014</v>
      </c>
      <c r="G27" s="13"/>
      <c r="H27" s="13"/>
      <c r="I27" s="14">
        <v>22.67</v>
      </c>
      <c r="J27" s="14">
        <f ca="1">ROUND(INDIRECT(ADDRESS(ROW()+(0), COLUMN()+(-4), 1))*INDIRECT(ADDRESS(ROW()+(0), COLUMN()+(-1), 1)), 2)</f>
        <v>0.32</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6.12</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12.7</v>
      </c>
      <c r="J30" s="14">
        <f ca="1">ROUND(INDIRECT(ADDRESS(ROW()+(0), COLUMN()+(-4), 1))*INDIRECT(ADDRESS(ROW()+(0), COLUMN()+(-1), 1))/100, 2)</f>
        <v>0.25</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12.95</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1.18202e+006</v>
      </c>
      <c r="H35" s="29">
        <v>1.18202e+006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172012</v>
      </c>
      <c r="H37" s="29">
        <v>172013</v>
      </c>
      <c r="I37" s="29"/>
      <c r="J37" s="29" t="s">
        <v>72</v>
      </c>
    </row>
    <row r="38" spans="1:10" ht="13.50" thickBot="1" customHeight="1">
      <c r="A38" s="30" t="s">
        <v>73</v>
      </c>
      <c r="B38" s="30"/>
      <c r="C38" s="30"/>
      <c r="D38" s="30"/>
      <c r="E38" s="30"/>
      <c r="F38" s="30"/>
      <c r="G38" s="31"/>
      <c r="H38" s="31"/>
      <c r="I38" s="31"/>
      <c r="J38" s="31"/>
    </row>
    <row r="41" spans="1:1" ht="33.75" thickBot="1" customHeight="1">
      <c r="A41" s="1" t="s">
        <v>74</v>
      </c>
      <c r="B41" s="1"/>
      <c r="C41" s="1"/>
      <c r="D41" s="1"/>
      <c r="E41" s="1"/>
      <c r="F41" s="1"/>
      <c r="G41" s="1"/>
      <c r="H41" s="1"/>
      <c r="I41" s="1"/>
      <c r="J41" s="1"/>
    </row>
    <row r="42" spans="1:1" ht="33.75" thickBot="1" customHeight="1">
      <c r="A42" s="1" t="s">
        <v>75</v>
      </c>
      <c r="B42" s="1"/>
      <c r="C42" s="1"/>
      <c r="D42" s="1"/>
      <c r="E42" s="1"/>
      <c r="F42" s="1"/>
      <c r="G42" s="1"/>
      <c r="H42" s="1"/>
      <c r="I42" s="1"/>
      <c r="J42" s="1"/>
    </row>
    <row r="43" spans="1:1" ht="33.75" thickBot="1" customHeight="1">
      <c r="A43" s="1" t="s">
        <v>76</v>
      </c>
      <c r="B43" s="1"/>
      <c r="C43" s="1"/>
      <c r="D43" s="1"/>
      <c r="E43" s="1"/>
      <c r="F43" s="1"/>
      <c r="G43" s="1"/>
      <c r="H43" s="1"/>
      <c r="I43" s="1"/>
      <c r="J43" s="1"/>
    </row>
  </sheetData>
  <mergeCells count="90">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41:J41"/>
    <mergeCell ref="A42:J42"/>
    <mergeCell ref="A43:J43"/>
  </mergeCells>
  <pageMargins left="0.147638" right="0.147638" top="0.206693" bottom="0.206693" header="0.0" footer="0.0"/>
  <pageSetup paperSize="9" orientation="portrait"/>
  <rowBreaks count="0" manualBreakCount="0">
    </rowBreaks>
</worksheet>
</file>