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<sst xmlns="http://schemas.openxmlformats.org/spreadsheetml/2006/main" count="74" uniqueCount="74">
  <si>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</si>
  <si>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FNB029</t>
  </si>
  <si>
    <t xml:space="preserve">m²</t>
  </si>
  <si>
    <t xml:space="preserve">Muro de carga, de 15 cm de espesor, de fábrica armada, de bloque de tierra comprimida (BTC), con barras de fibra de vidrio. Sistema "ELEMENTALES".</t>
  </si>
  <si>
    <r>
      <rPr>
        <sz val="8.25"/>
        <color rgb="FF000000"/>
        <rFont val="Arial"/>
        <family val="2"/>
      </rPr>
      <t xml:space="preserve">Muro simple de carga, de 15 cm de espesor, de fábrica armada para revestir de bloque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bloques en "U" del mismo material, reforzado con barras corrugadas de fibra de vidrio, de 10 mm de diámetro, rendimiento 2 m/m² y hormigón de relleno, preparado en obra, con mortero, compuesto por cal hidráulica natural, tipo NHL 3,5 y tipo NHL 5 y árido silíceo de machaqueo, de 2 a 5 mm de diámetro, vertido con medios manuales, volumen 0,045 m³/m², en dinteles, zunchos horizontales y zunchos verticales. El precio no incluye el zuncho perimetral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</si>
  <si>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</si>
  <si>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</si>
  <si>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</si>
  <si>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</si>
  <si>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</si>
  <si>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</si>
  <si>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</si>
  <si>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mt03bte010a</t>
  </si>
  <si>
    <t xml:space="preserve">Ud</t>
  </si>
  <si>
    <t xml:space="preserve">Bloque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</si>
  <si>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</si>
  <si>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</si>
  <si>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</si>
  <si>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</si>
  <si>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</si>
  <si>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</si>
  <si>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</si>
  <si>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</si>
  <si>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</si>
  <si>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mt07bfv010a</t>
  </si>
  <si>
    <t xml:space="preserve">m</t>
  </si>
  <si>
    <t xml:space="preserve">Barra corrugada de fibra de vidrio embebida en una matriz epoxi, de 10 mm de diámetro.</t>
  </si>
  <si>
    <t xml:space="preserve">mt16pdg012b</t>
  </si>
  <si>
    <t xml:space="preserve">Ud</t>
  </si>
  <si>
    <t xml:space="preserve">Brida de plástico, para atado de barras corrugadas de fibra de vidrio.</t>
  </si>
  <si>
    <t xml:space="preserve">mt08aaa010a</t>
  </si>
  <si>
    <t xml:space="preserve">m³</t>
  </si>
  <si>
    <t xml:space="preserve">Agua.</t>
  </si>
  <si>
    <t xml:space="preserve">mt09rem220a</t>
  </si>
  <si>
    <t xml:space="preserve">kg</t>
  </si>
  <si>
    <t xml:space="preserve">Mortero, compuesto por cal hidráulica natural, tipo NHL 3,5 y tipo NHL 5, puzolanas, áridos seleccionados, aditivos y microfibras, resistencia a compresión 15 N/mm², con muy bajo contenido de sustancias orgánicas volátiles (VOC), M-15, según UNE-EN 998-2.</t>
  </si>
  <si>
    <t xml:space="preserve">mt01arg010a</t>
  </si>
  <si>
    <t xml:space="preserve">m³</t>
  </si>
  <si>
    <t xml:space="preserve">Árido silíceo de machaqueo, de 2 a 5 mm de diámetro.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</si>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</sst>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53" customWidth="1"/>
    <col min="7" max="7" width="12.92" customWidth="1"/>
    <col min="8" max="8" width="1.70"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30.45</v>
      </c>
      <c r="G10" s="11"/>
      <c r="H10" s="11"/>
      <c r="I10" s="12">
        <v>1.1</v>
      </c>
      <c r="J10" s="12">
        <f ca="1">ROUND(INDIRECT(ADDRESS(ROW()+(0), COLUMN()+(-4), 1))*INDIRECT(ADDRESS(ROW()+(0), COLUMN()+(-1), 1)), 2)</f>
        <v>33.5</v>
      </c>
    </row>
    <row r="11" spans="1:10" ht="45.00" thickBot="1" customHeight="1">
      <c r="A11" s="1" t="s">
        <v>15</v>
      </c>
      <c r="B11" s="1"/>
      <c r="C11" s="10" t="s">
        <v>16</v>
      </c>
      <c r="D11" s="10"/>
      <c r="E11" s="1" t="s">
        <v>17</v>
      </c>
      <c r="F11" s="11">
        <v>3.413</v>
      </c>
      <c r="G11" s="11"/>
      <c r="H11" s="11"/>
      <c r="I11" s="12">
        <v>1.1</v>
      </c>
      <c r="J11" s="12">
        <f ca="1">ROUND(INDIRECT(ADDRESS(ROW()+(0), COLUMN()+(-4), 1))*INDIRECT(ADDRESS(ROW()+(0), COLUMN()+(-1), 1)), 2)</f>
        <v>3.75</v>
      </c>
    </row>
    <row r="12" spans="1:10" ht="34.50" thickBot="1" customHeight="1">
      <c r="A12" s="1" t="s">
        <v>18</v>
      </c>
      <c r="B12" s="1"/>
      <c r="C12" s="10" t="s">
        <v>19</v>
      </c>
      <c r="D12" s="10"/>
      <c r="E12" s="1" t="s">
        <v>20</v>
      </c>
      <c r="F12" s="11">
        <v>0.018</v>
      </c>
      <c r="G12" s="11"/>
      <c r="H12" s="11"/>
      <c r="I12" s="12">
        <v>240</v>
      </c>
      <c r="J12" s="12">
        <f ca="1">ROUND(INDIRECT(ADDRESS(ROW()+(0), COLUMN()+(-4), 1))*INDIRECT(ADDRESS(ROW()+(0), COLUMN()+(-1), 1)), 2)</f>
        <v>4.32</v>
      </c>
    </row>
    <row r="13" spans="1:10" ht="13.50" thickBot="1" customHeight="1">
      <c r="A13" s="1" t="s">
        <v>21</v>
      </c>
      <c r="B13" s="1"/>
      <c r="C13" s="10" t="s">
        <v>22</v>
      </c>
      <c r="D13" s="10"/>
      <c r="E13" s="1" t="s">
        <v>23</v>
      </c>
      <c r="F13" s="11">
        <v>0.3</v>
      </c>
      <c r="G13" s="11"/>
      <c r="H13" s="11"/>
      <c r="I13" s="12">
        <v>1.55</v>
      </c>
      <c r="J13" s="12">
        <f ca="1">ROUND(INDIRECT(ADDRESS(ROW()+(0), COLUMN()+(-4), 1))*INDIRECT(ADDRESS(ROW()+(0), COLUMN()+(-1), 1)), 2)</f>
        <v>0.47</v>
      </c>
    </row>
    <row r="14" spans="1:10" ht="24.00" thickBot="1" customHeight="1">
      <c r="A14" s="1" t="s">
        <v>24</v>
      </c>
      <c r="B14" s="1"/>
      <c r="C14" s="10" t="s">
        <v>25</v>
      </c>
      <c r="D14" s="10"/>
      <c r="E14" s="1" t="s">
        <v>26</v>
      </c>
      <c r="F14" s="11">
        <v>2</v>
      </c>
      <c r="G14" s="11"/>
      <c r="H14" s="11"/>
      <c r="I14" s="12">
        <v>4.74</v>
      </c>
      <c r="J14" s="12">
        <f ca="1">ROUND(INDIRECT(ADDRESS(ROW()+(0), COLUMN()+(-4), 1))*INDIRECT(ADDRESS(ROW()+(0), COLUMN()+(-1), 1)), 2)</f>
        <v>9.48</v>
      </c>
    </row>
    <row r="15" spans="1:10" ht="13.50" thickBot="1" customHeight="1">
      <c r="A15" s="1" t="s">
        <v>27</v>
      </c>
      <c r="B15" s="1"/>
      <c r="C15" s="10" t="s">
        <v>28</v>
      </c>
      <c r="D15" s="10"/>
      <c r="E15" s="1" t="s">
        <v>29</v>
      </c>
      <c r="F15" s="11">
        <v>2</v>
      </c>
      <c r="G15" s="11"/>
      <c r="H15" s="11"/>
      <c r="I15" s="12">
        <v>0.05</v>
      </c>
      <c r="J15" s="12">
        <f ca="1">ROUND(INDIRECT(ADDRESS(ROW()+(0), COLUMN()+(-4), 1))*INDIRECT(ADDRESS(ROW()+(0), COLUMN()+(-1), 1)), 2)</f>
        <v>0.1</v>
      </c>
    </row>
    <row r="16" spans="1:10" ht="13.50" thickBot="1" customHeight="1">
      <c r="A16" s="1" t="s">
        <v>30</v>
      </c>
      <c r="B16" s="1"/>
      <c r="C16" s="10" t="s">
        <v>31</v>
      </c>
      <c r="D16" s="10"/>
      <c r="E16" s="1" t="s">
        <v>32</v>
      </c>
      <c r="F16" s="11">
        <v>0.005</v>
      </c>
      <c r="G16" s="11"/>
      <c r="H16" s="11"/>
      <c r="I16" s="12">
        <v>1.5</v>
      </c>
      <c r="J16" s="12">
        <f ca="1">ROUND(INDIRECT(ADDRESS(ROW()+(0), COLUMN()+(-4), 1))*INDIRECT(ADDRESS(ROW()+(0), COLUMN()+(-1), 1)), 2)</f>
        <v>0.01</v>
      </c>
    </row>
    <row r="17" spans="1:10" ht="45.00" thickBot="1" customHeight="1">
      <c r="A17" s="1" t="s">
        <v>33</v>
      </c>
      <c r="B17" s="1"/>
      <c r="C17" s="10" t="s">
        <v>34</v>
      </c>
      <c r="D17" s="10"/>
      <c r="E17" s="1" t="s">
        <v>35</v>
      </c>
      <c r="F17" s="11">
        <v>50.175</v>
      </c>
      <c r="G17" s="11"/>
      <c r="H17" s="11"/>
      <c r="I17" s="12">
        <v>0.93</v>
      </c>
      <c r="J17" s="12">
        <f ca="1">ROUND(INDIRECT(ADDRESS(ROW()+(0), COLUMN()+(-4), 1))*INDIRECT(ADDRESS(ROW()+(0), COLUMN()+(-1), 1)), 2)</f>
        <v>46.66</v>
      </c>
    </row>
    <row r="18" spans="1:10" ht="13.50" thickBot="1" customHeight="1">
      <c r="A18" s="1" t="s">
        <v>36</v>
      </c>
      <c r="B18" s="1"/>
      <c r="C18" s="10" t="s">
        <v>37</v>
      </c>
      <c r="D18" s="10"/>
      <c r="E18" s="1" t="s">
        <v>38</v>
      </c>
      <c r="F18" s="13">
        <v>0.016</v>
      </c>
      <c r="G18" s="13"/>
      <c r="H18" s="13"/>
      <c r="I18" s="14">
        <v>15.5</v>
      </c>
      <c r="J18" s="14">
        <f ca="1">ROUND(INDIRECT(ADDRESS(ROW()+(0), COLUMN()+(-4), 1))*INDIRECT(ADDRESS(ROW()+(0), COLUMN()+(-1), 1)), 2)</f>
        <v>0.25</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98.54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0.48</v>
      </c>
      <c r="G24" s="11"/>
      <c r="H24" s="11"/>
      <c r="I24" s="12">
        <v>22.53</v>
      </c>
      <c r="J24" s="12">
        <f ca="1">ROUND(INDIRECT(ADDRESS(ROW()+(0), COLUMN()+(-4), 1))*INDIRECT(ADDRESS(ROW()+(0), COLUMN()+(-1), 1)), 2)</f>
        <v>10.81</v>
      </c>
    </row>
    <row r="25" spans="1:10" ht="13.50" thickBot="1" customHeight="1">
      <c r="A25" s="1" t="s">
        <v>49</v>
      </c>
      <c r="B25" s="1"/>
      <c r="C25" s="10" t="s">
        <v>50</v>
      </c>
      <c r="D25" s="10"/>
      <c r="E25" s="1" t="s">
        <v>51</v>
      </c>
      <c r="F25" s="11">
        <v>0.649</v>
      </c>
      <c r="G25" s="11"/>
      <c r="H25" s="11"/>
      <c r="I25" s="12">
        <v>21.19</v>
      </c>
      <c r="J25" s="12">
        <f ca="1">ROUND(INDIRECT(ADDRESS(ROW()+(0), COLUMN()+(-4), 1))*INDIRECT(ADDRESS(ROW()+(0), COLUMN()+(-1), 1)), 2)</f>
        <v>13.75</v>
      </c>
    </row>
    <row r="26" spans="1:10" ht="13.50" thickBot="1" customHeight="1">
      <c r="A26" s="1" t="s">
        <v>52</v>
      </c>
      <c r="B26" s="1"/>
      <c r="C26" s="10" t="s">
        <v>53</v>
      </c>
      <c r="D26" s="10"/>
      <c r="E26" s="1" t="s">
        <v>54</v>
      </c>
      <c r="F26" s="11">
        <v>0.018</v>
      </c>
      <c r="G26" s="11"/>
      <c r="H26" s="11"/>
      <c r="I26" s="12">
        <v>23.46</v>
      </c>
      <c r="J26" s="12">
        <f ca="1">ROUND(INDIRECT(ADDRESS(ROW()+(0), COLUMN()+(-4), 1))*INDIRECT(ADDRESS(ROW()+(0), COLUMN()+(-1), 1)), 2)</f>
        <v>0.42</v>
      </c>
    </row>
    <row r="27" spans="1:10" ht="13.50" thickBot="1" customHeight="1">
      <c r="A27" s="1" t="s">
        <v>55</v>
      </c>
      <c r="B27" s="1"/>
      <c r="C27" s="10" t="s">
        <v>56</v>
      </c>
      <c r="D27" s="10"/>
      <c r="E27" s="1" t="s">
        <v>57</v>
      </c>
      <c r="F27" s="13">
        <v>0.018</v>
      </c>
      <c r="G27" s="13"/>
      <c r="H27" s="13"/>
      <c r="I27" s="14">
        <v>22.67</v>
      </c>
      <c r="J27" s="14">
        <f ca="1">ROUND(INDIRECT(ADDRESS(ROW()+(0), COLUMN()+(-4), 1))*INDIRECT(ADDRESS(ROW()+(0), COLUMN()+(-1), 1)), 2)</f>
        <v>0.41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25.39</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124.03</v>
      </c>
      <c r="J30" s="14">
        <f ca="1">ROUND(INDIRECT(ADDRESS(ROW()+(0), COLUMN()+(-4), 1))*INDIRECT(ADDRESS(ROW()+(0), COLUMN()+(-1), 1))/100, 2)</f>
        <v>2.48</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126.51</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1.18202e+006</v>
      </c>
      <c r="H35" s="29">
        <v>1.18202e+006</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