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<sst xmlns="http://schemas.openxmlformats.org/spreadsheetml/2006/main" count="47" uniqueCount="47">
  <si>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</si>
  <si>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FPP030</t>
  </si>
  <si>
    <t xml:space="preserve">m²</t>
  </si>
  <si>
    <t xml:space="preserve">Fachada pesada de paneles alveolares prefabricados de hormigón pretensado.</t>
  </si>
  <si>
    <r>
      <rPr>
        <sz val="8.25"/>
        <color rgb="FF000000"/>
        <rFont val="Arial"/>
        <family val="2"/>
      </rPr>
      <t xml:space="preserve">Cerramiento de fachada formado por paneles alveolares prefabricados de hormigón pretensado, de 16 cm de espesor, 1,2 m de anchura y 9 m de longitud máxima, acabado liso, de color gris, dispuestos en posición horizontal.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</si>
  <si>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</si>
  <si>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</si>
  <si>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</si>
  <si>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</si>
  <si>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</si>
  <si>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</si>
  <si>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</si>
  <si>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mt12ppp010a</t>
  </si>
  <si>
    <t xml:space="preserve">m²</t>
  </si>
  <si>
    <t xml:space="preserve">Panel alveolar prefabricado de hormigón pretensado, de 16 cm de espesor, 1,2 m de anchura y 9 m de longitud máxima, con los bordes machihembrados, acabado liso, de color gris, para formación de cerramiento. Según UNE-EN 14992.</t>
  </si>
  <si>
    <t xml:space="preserve">mt12pph011</t>
  </si>
  <si>
    <t xml:space="preserve">kg</t>
  </si>
  <si>
    <t xml:space="preserve">Masilla caucho-asfáltica para sellado en frío de juntas de paneles prefabricados de hormigón.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</si>
  <si>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</si>
  <si>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</si>
  <si>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</si>
  <si>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</si>
  <si>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</si>
  <si>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</si>
  <si>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</si>
  <si>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</si>
  <si>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</si>
  <si>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Oficial 1ª montador de paneles prefabricados de hormigón.</t>
  </si>
  <si>
    <t xml:space="preserve">mo097</t>
  </si>
  <si>
    <t xml:space="preserve">h</t>
  </si>
  <si>
    <t xml:space="preserve">Ayudante montador de paneles prefabricados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</si>
  <si>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</si>
  <si>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</si>
  <si>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</si>
  <si>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</si>
  <si>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</si>
  <si>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</si>
  <si>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</si>
  <si>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</si>
  <si>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</si>
  <si>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</si>
  <si>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14992:2007+A1:2012</t>
  </si>
  <si>
    <t xml:space="preserve">2+/4</t>
  </si>
  <si>
    <t xml:space="preserve">Productos prefabricados de hormigón. Elementos para muros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</si>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</sst>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55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1"/>
      <c r="I10" s="12">
        <v>17.97</v>
      </c>
      <c r="J10" s="12">
        <f ca="1">ROUND(INDIRECT(ADDRESS(ROW()+(0), COLUMN()+(-4), 1))*INDIRECT(ADDRESS(ROW()+(0), COLUMN()+(-1), 1)), 2)</f>
        <v>17.97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0.07</v>
      </c>
      <c r="G11" s="13"/>
      <c r="H11" s="13"/>
      <c r="I11" s="14">
        <v>1.96</v>
      </c>
      <c r="J11" s="14">
        <f ca="1">ROUND(INDIRECT(ADDRESS(ROW()+(0), COLUMN()+(-4), 1))*INDIRECT(ADDRESS(ROW()+(0), COLUMN()+(-1), 1)), 2)</f>
        <v>0.14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18.11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0.032</v>
      </c>
      <c r="G14" s="13"/>
      <c r="H14" s="13"/>
      <c r="I14" s="14">
        <v>75.04</v>
      </c>
      <c r="J14" s="14">
        <f ca="1">ROUND(INDIRECT(ADDRESS(ROW()+(0), COLUMN()+(-4), 1))*INDIRECT(ADDRESS(ROW()+(0), COLUMN()+(-1), 1)), 2)</f>
        <v>2.4</v>
      </c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1))), 2)</f>
        <v>2.4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0.05</v>
      </c>
      <c r="G17" s="11"/>
      <c r="H17" s="11"/>
      <c r="I17" s="12">
        <v>23.16</v>
      </c>
      <c r="J17" s="12">
        <f ca="1">ROUND(INDIRECT(ADDRESS(ROW()+(0), COLUMN()+(-4), 1))*INDIRECT(ADDRESS(ROW()+(0), COLUMN()+(-1), 1)), 2)</f>
        <v>1.16</v>
      </c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0.05</v>
      </c>
      <c r="G18" s="13"/>
      <c r="H18" s="13"/>
      <c r="I18" s="14">
        <v>21.78</v>
      </c>
      <c r="J18" s="14">
        <f ca="1">ROUND(INDIRECT(ADDRESS(ROW()+(0), COLUMN()+(-4), 1))*INDIRECT(ADDRESS(ROW()+(0), COLUMN()+(-1), 1)), 2)</f>
        <v>1.09</v>
      </c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9"/>
      <c r="J19" s="17">
        <f ca="1">ROUND(SUM(INDIRECT(ADDRESS(ROW()+(-1), COLUMN()+(0), 1)),INDIRECT(ADDRESS(ROW()+(-2), COLUMN()+(0), 1))), 2)</f>
        <v>2.25</v>
      </c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3"/>
      <c r="H21" s="13"/>
      <c r="I21" s="14">
        <f ca="1">ROUND(SUM(INDIRECT(ADDRESS(ROW()+(-2), COLUMN()+(1), 1)),INDIRECT(ADDRESS(ROW()+(-6), COLUMN()+(1), 1)),INDIRECT(ADDRESS(ROW()+(-9), COLUMN()+(1), 1))), 2)</f>
        <v>22.76</v>
      </c>
      <c r="J21" s="14">
        <f ca="1">ROUND(INDIRECT(ADDRESS(ROW()+(0), COLUMN()+(-4), 1))*INDIRECT(ADDRESS(ROW()+(0), COLUMN()+(-1), 1))/100, 2)</f>
        <v>0.46</v>
      </c>
    </row>
    <row r="22" spans="1:10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4"/>
      <c r="H22" s="24"/>
      <c r="I22" s="25"/>
      <c r="J22" s="26">
        <f ca="1">ROUND(SUM(INDIRECT(ADDRESS(ROW()+(-1), COLUMN()+(0), 1)),INDIRECT(ADDRESS(ROW()+(-3), COLUMN()+(0), 1)),INDIRECT(ADDRESS(ROW()+(-7), COLUMN()+(0), 1)),INDIRECT(ADDRESS(ROW()+(-10), COLUMN()+(0), 1))), 2)</f>
        <v>23.22</v>
      </c>
    </row>
    <row r="25" spans="1:10" ht="13.50" thickBot="1" customHeight="1">
      <c r="A25" s="27" t="s">
        <v>37</v>
      </c>
      <c r="B25" s="27"/>
      <c r="C25" s="27"/>
      <c r="D25" s="27"/>
      <c r="E25" s="27"/>
      <c r="F25" s="27"/>
      <c r="G25" s="27" t="s">
        <v>38</v>
      </c>
      <c r="H25" s="27" t="s">
        <v>39</v>
      </c>
      <c r="I25" s="27"/>
      <c r="J25" s="27" t="s">
        <v>40</v>
      </c>
    </row>
    <row r="26" spans="1:10" ht="13.50" thickBot="1" customHeight="1">
      <c r="A26" s="28" t="s">
        <v>41</v>
      </c>
      <c r="B26" s="28"/>
      <c r="C26" s="28"/>
      <c r="D26" s="28"/>
      <c r="E26" s="28"/>
      <c r="F26" s="28"/>
      <c r="G26" s="29">
        <v>142013</v>
      </c>
      <c r="H26" s="29">
        <v>172013</v>
      </c>
      <c r="I26" s="29"/>
      <c r="J26" s="29" t="s">
        <v>42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0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