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<sst xmlns="http://schemas.openxmlformats.org/spreadsheetml/2006/main" count="73" uniqueCount="73">
  <si>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</si>
  <si>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FSM072</t>
  </si>
  <si>
    <t xml:space="preserve">m²</t>
  </si>
  <si>
    <t xml:space="preserve">Sistema ETICS Propam Term 50 "PROPAMSA" de aislamiento térmico por el exterior de fachadas.</t>
  </si>
  <si>
    <r>
      <rPr>
        <sz val="8.25"/>
        <color rgb="FF000000"/>
        <rFont val="Arial"/>
        <family val="2"/>
      </rPr>
      <t xml:space="preserve">Aislamiento térmico por el exterior de fachadas, con el sistema Propam Term 50 "PROPAMSA", compuesto por: dos capas del mismo espesor de mortero de cal, aislante térmico y acústico Propam Term 50 "PROPAMSA", monocomponente, de color blanco, aplicado manualmente, de 60 mm de espesor total, armado con malla de fibra de vidrio antiálcalis, Revat 110 "PROPAMSA", color azul, de 10x10 mm de luz de malla, 110 g/m² de masa superficial y 0,75 mm de espesor; fijación mecánica de la malla de fibra de vidrio al soporte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</si>
  <si>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</si>
  <si>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</si>
  <si>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</si>
  <si>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</si>
  <si>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</si>
  <si>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</si>
  <si>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</si>
  <si>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mt28map080a</t>
  </si>
  <si>
    <t xml:space="preserve">kg</t>
  </si>
  <si>
    <t xml:space="preserve">Mortero de cal, aislante térmico y acústico Propam Term 50 "PROPAMSA", monocomponente, de color blanco, compuesto por aglomerantes hidráulicos, áridos seleccionados y aditivos especiales, ligero, tixotrópico, impermeable al agua y permeable al vapor de agua, para aplicar con llana, CSI W1 T1, según UNE-EN 998-1.</t>
  </si>
  <si>
    <t xml:space="preserve">mt28map200a</t>
  </si>
  <si>
    <t xml:space="preserve">m²</t>
  </si>
  <si>
    <t xml:space="preserve">Malla de fibra de vidrio antiálcalis, Revat 110 "PROPAMSA", color azul, de 10x10 mm de luz de malla, 110 g/m² de masa superficial, 0,75 mm de espesor y de 1x50 m, para armar morteros.</t>
  </si>
  <si>
    <t xml:space="preserve">mt16pre100ld</t>
  </si>
  <si>
    <t xml:space="preserve">Ud</t>
  </si>
  <si>
    <t xml:space="preserve">Taco de expansión de polipropileno, Propam Aisterm Tacos Fijación Soportes A,B,C "PROPAMSA", de 95 mm de longitud, con, aro de estanqueidad y clavo de polipropileno para fijación de placas aislantes.</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</si>
  <si>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</si>
  <si>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</si>
  <si>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</si>
  <si>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</si>
  <si>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</si>
  <si>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</si>
  <si>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</si>
  <si>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</si>
  <si>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</si>
  <si>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</si>
  <si>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</si>
  <si>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</si>
  <si>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</si>
  <si>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</si>
  <si>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</si>
  <si>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mt28map340a</t>
  </si>
  <si>
    <t xml:space="preserve">m</t>
  </si>
  <si>
    <t xml:space="preserve">Perfil, Propam Aisterm "PROPAMSA", para protección de cantos.</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</si>
  <si>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</si>
  <si>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</si>
  <si>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</si>
  <si>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mt15sjr020a</t>
  </si>
  <si>
    <t xml:space="preserve">m</t>
  </si>
  <si>
    <t xml:space="preserve">Cordón de espuma de polietileno expandido de celdas cerradas Roundex "PROPAMSA", de sección circular, de 6 mm de diámetro, para el relleno de fondo de junta.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</si>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</sst>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10.8</v>
      </c>
      <c r="H10" s="11"/>
      <c r="I10" s="12">
        <v>3.29</v>
      </c>
      <c r="J10" s="12">
        <f ca="1">ROUND(INDIRECT(ADDRESS(ROW()+(0), COLUMN()+(-3), 1))*INDIRECT(ADDRESS(ROW()+(0), COLUMN()+(-1), 1)), 2)</f>
        <v>35.53</v>
      </c>
    </row>
    <row r="11" spans="1:10" ht="34.50" thickBot="1" customHeight="1">
      <c r="A11" s="1" t="s">
        <v>15</v>
      </c>
      <c r="B11" s="1"/>
      <c r="C11" s="10" t="s">
        <v>16</v>
      </c>
      <c r="D11" s="10"/>
      <c r="E11" s="1" t="s">
        <v>17</v>
      </c>
      <c r="F11" s="1"/>
      <c r="G11" s="11">
        <v>1.1</v>
      </c>
      <c r="H11" s="11"/>
      <c r="I11" s="12">
        <v>2.4</v>
      </c>
      <c r="J11" s="12">
        <f ca="1">ROUND(INDIRECT(ADDRESS(ROW()+(0), COLUMN()+(-3), 1))*INDIRECT(ADDRESS(ROW()+(0), COLUMN()+(-1), 1)), 2)</f>
        <v>2.64</v>
      </c>
    </row>
    <row r="12" spans="1:10" ht="34.50" thickBot="1" customHeight="1">
      <c r="A12" s="1" t="s">
        <v>18</v>
      </c>
      <c r="B12" s="1"/>
      <c r="C12" s="10" t="s">
        <v>19</v>
      </c>
      <c r="D12" s="10"/>
      <c r="E12" s="1" t="s">
        <v>20</v>
      </c>
      <c r="F12" s="1"/>
      <c r="G12" s="11">
        <v>1</v>
      </c>
      <c r="H12" s="11"/>
      <c r="I12" s="12">
        <v>0.33</v>
      </c>
      <c r="J12" s="12">
        <f ca="1">ROUND(INDIRECT(ADDRESS(ROW()+(0), COLUMN()+(-3), 1))*INDIRECT(ADDRESS(ROW()+(0), COLUMN()+(-1), 1)), 2)</f>
        <v>0.33</v>
      </c>
    </row>
    <row r="13" spans="1:10" ht="45.00" thickBot="1" customHeight="1">
      <c r="A13" s="1" t="s">
        <v>21</v>
      </c>
      <c r="B13" s="1"/>
      <c r="C13" s="10" t="s">
        <v>22</v>
      </c>
      <c r="D13" s="10"/>
      <c r="E13" s="1" t="s">
        <v>23</v>
      </c>
      <c r="F13" s="1"/>
      <c r="G13" s="11">
        <v>3.5</v>
      </c>
      <c r="H13" s="11"/>
      <c r="I13" s="12">
        <v>1.02</v>
      </c>
      <c r="J13" s="12">
        <f ca="1">ROUND(INDIRECT(ADDRESS(ROW()+(0), COLUMN()+(-3), 1))*INDIRECT(ADDRESS(ROW()+(0), COLUMN()+(-1), 1)), 2)</f>
        <v>3.57</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1">
        <v>2.5</v>
      </c>
      <c r="H16" s="11"/>
      <c r="I16" s="12">
        <v>5.48</v>
      </c>
      <c r="J16" s="12">
        <f ca="1">ROUND(INDIRECT(ADDRESS(ROW()+(0), COLUMN()+(-3), 1))*INDIRECT(ADDRESS(ROW()+(0), COLUMN()+(-1), 1)), 2)</f>
        <v>13.7</v>
      </c>
    </row>
    <row r="17" spans="1:10" ht="13.50" thickBot="1" customHeight="1">
      <c r="A17" s="1" t="s">
        <v>33</v>
      </c>
      <c r="B17" s="1"/>
      <c r="C17" s="10" t="s">
        <v>34</v>
      </c>
      <c r="D17" s="10"/>
      <c r="E17" s="1" t="s">
        <v>35</v>
      </c>
      <c r="F17" s="1"/>
      <c r="G17" s="11">
        <v>1.75</v>
      </c>
      <c r="H17" s="11"/>
      <c r="I17" s="12">
        <v>0.1</v>
      </c>
      <c r="J17" s="12">
        <f ca="1">ROUND(INDIRECT(ADDRESS(ROW()+(0), COLUMN()+(-3), 1))*INDIRECT(ADDRESS(ROW()+(0), COLUMN()+(-1), 1)), 2)</f>
        <v>0.18</v>
      </c>
    </row>
    <row r="18" spans="1:10" ht="13.50" thickBot="1" customHeight="1">
      <c r="A18" s="1" t="s">
        <v>36</v>
      </c>
      <c r="B18" s="1"/>
      <c r="C18" s="10" t="s">
        <v>37</v>
      </c>
      <c r="D18" s="10"/>
      <c r="E18" s="1" t="s">
        <v>38</v>
      </c>
      <c r="F18" s="1"/>
      <c r="G18" s="11">
        <v>0.32</v>
      </c>
      <c r="H18" s="11"/>
      <c r="I18" s="12">
        <v>2.59</v>
      </c>
      <c r="J18" s="12">
        <f ca="1">ROUND(INDIRECT(ADDRESS(ROW()+(0), COLUMN()+(-3), 1))*INDIRECT(ADDRESS(ROW()+(0), COLUMN()+(-1), 1)), 2)</f>
        <v>0.83</v>
      </c>
    </row>
    <row r="19" spans="1:10" ht="55.50" thickBot="1" customHeight="1">
      <c r="A19" s="1" t="s">
        <v>39</v>
      </c>
      <c r="B19" s="1"/>
      <c r="C19" s="10" t="s">
        <v>40</v>
      </c>
      <c r="D19" s="10"/>
      <c r="E19" s="1" t="s">
        <v>41</v>
      </c>
      <c r="F19" s="1"/>
      <c r="G19" s="11">
        <v>0.27</v>
      </c>
      <c r="H19" s="11"/>
      <c r="I19" s="12">
        <v>16.59</v>
      </c>
      <c r="J19" s="12">
        <f ca="1">ROUND(INDIRECT(ADDRESS(ROW()+(0), COLUMN()+(-3), 1))*INDIRECT(ADDRESS(ROW()+(0), COLUMN()+(-1), 1)), 2)</f>
        <v>4.48</v>
      </c>
    </row>
    <row r="20" spans="1:10" ht="24.00" thickBot="1" customHeight="1">
      <c r="A20" s="1" t="s">
        <v>42</v>
      </c>
      <c r="B20" s="1"/>
      <c r="C20" s="10" t="s">
        <v>43</v>
      </c>
      <c r="D20" s="10"/>
      <c r="E20" s="1" t="s">
        <v>44</v>
      </c>
      <c r="F20" s="1"/>
      <c r="G20" s="13">
        <v>0.336</v>
      </c>
      <c r="H20" s="13"/>
      <c r="I20" s="14">
        <v>0.12</v>
      </c>
      <c r="J20" s="14">
        <f ca="1">ROUND(INDIRECT(ADDRESS(ROW()+(0), COLUMN()+(-3), 1))*INDIRECT(ADDRESS(ROW()+(0), COLUMN()+(-1), 1)), 2)</f>
        <v>0.04</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64.96</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23.16</v>
      </c>
      <c r="J23" s="12">
        <f ca="1">ROUND(INDIRECT(ADDRESS(ROW()+(0), COLUMN()+(-3), 1))*INDIRECT(ADDRESS(ROW()+(0), COLUMN()+(-1), 1)), 2)</f>
        <v>2.32</v>
      </c>
    </row>
    <row r="24" spans="1:10" ht="13.50" thickBot="1" customHeight="1">
      <c r="A24" s="1" t="s">
        <v>50</v>
      </c>
      <c r="B24" s="1"/>
      <c r="C24" s="10" t="s">
        <v>51</v>
      </c>
      <c r="D24" s="10"/>
      <c r="E24" s="1" t="s">
        <v>52</v>
      </c>
      <c r="F24" s="1"/>
      <c r="G24" s="11">
        <v>0.1</v>
      </c>
      <c r="H24" s="11"/>
      <c r="I24" s="12">
        <v>21.78</v>
      </c>
      <c r="J24" s="12">
        <f ca="1">ROUND(INDIRECT(ADDRESS(ROW()+(0), COLUMN()+(-3), 1))*INDIRECT(ADDRESS(ROW()+(0), COLUMN()+(-1), 1)), 2)</f>
        <v>2.18</v>
      </c>
    </row>
    <row r="25" spans="1:10" ht="13.50" thickBot="1" customHeight="1">
      <c r="A25" s="1" t="s">
        <v>53</v>
      </c>
      <c r="B25" s="1"/>
      <c r="C25" s="10" t="s">
        <v>54</v>
      </c>
      <c r="D25" s="10"/>
      <c r="E25" s="1" t="s">
        <v>55</v>
      </c>
      <c r="F25" s="1"/>
      <c r="G25" s="11">
        <v>0.597</v>
      </c>
      <c r="H25" s="11"/>
      <c r="I25" s="12">
        <v>22.53</v>
      </c>
      <c r="J25" s="12">
        <f ca="1">ROUND(INDIRECT(ADDRESS(ROW()+(0), COLUMN()+(-3), 1))*INDIRECT(ADDRESS(ROW()+(0), COLUMN()+(-1), 1)), 2)</f>
        <v>13.45</v>
      </c>
    </row>
    <row r="26" spans="1:10" ht="13.50" thickBot="1" customHeight="1">
      <c r="A26" s="1" t="s">
        <v>56</v>
      </c>
      <c r="B26" s="1"/>
      <c r="C26" s="10" t="s">
        <v>57</v>
      </c>
      <c r="D26" s="10"/>
      <c r="E26" s="1" t="s">
        <v>58</v>
      </c>
      <c r="F26" s="1"/>
      <c r="G26" s="13">
        <v>0.597</v>
      </c>
      <c r="H26" s="13"/>
      <c r="I26" s="14">
        <v>21.78</v>
      </c>
      <c r="J26" s="14">
        <f ca="1">ROUND(INDIRECT(ADDRESS(ROW()+(0), COLUMN()+(-3), 1))*INDIRECT(ADDRESS(ROW()+(0), COLUMN()+(-1), 1)), 2)</f>
        <v>13</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30.95</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95.91</v>
      </c>
      <c r="J29" s="14">
        <f ca="1">ROUND(INDIRECT(ADDRESS(ROW()+(0), COLUMN()+(-3), 1))*INDIRECT(ADDRESS(ROW()+(0), COLUMN()+(-1), 1))/100, 2)</f>
        <v>1.92</v>
      </c>
    </row>
    <row r="30" spans="1:10" ht="13.50" thickBot="1" customHeight="1">
      <c r="A30" s="8"/>
      <c r="B30" s="8"/>
      <c r="C30" s="8"/>
      <c r="D30" s="8"/>
      <c r="E30" s="8"/>
      <c r="F30" s="8"/>
      <c r="G30" s="21" t="s">
        <v>63</v>
      </c>
      <c r="H30" s="21"/>
      <c r="I30" s="21"/>
      <c r="J30" s="22">
        <f ca="1">ROUND(SUM(INDIRECT(ADDRESS(ROW()+(-1), COLUMN()+(0), 1)),INDIRECT(ADDRESS(ROW()+(-3), COLUMN()+(0), 1)),INDIRECT(ADDRESS(ROW()+(-9), COLUMN()+(0), 1))), 2)</f>
        <v>97.83</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