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<sst xmlns="http://schemas.openxmlformats.org/spreadsheetml/2006/main" count="71" uniqueCount="71">
  <si>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</si>
  <si>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FSM096</t>
  </si>
  <si>
    <t xml:space="preserve">m²</t>
  </si>
  <si>
    <t xml:space="preserve">Zócalo para sistema ETICS Rhonatherm "PINTURAS ISAVAL" de aislamiento térmico por el exterior de fachadas.</t>
  </si>
  <si>
    <r>
      <rPr>
        <sz val="8.25"/>
        <color rgb="FF000000"/>
        <rFont val="Arial"/>
        <family val="2"/>
      </rPr>
      <t xml:space="preserve">Zócalo para sistema Rhonatherm "PINTURAS ISAVAL", con los paneles aislantes enterrados, compuesto por: capa de impermeabilización de pintura plástica en emulsión acuosa, Isafort "PINTURAS ISAVAL", a base de derivados asfálticos, color marrón, aplicada en dos manos; panel rígido de poliestireno extruido, Panel XPS Rhonatherm "PINTURAS ISAVAL", de color blanco, de 60 mm de espesor, fijado al soporte con mortero cementoso Rhona T-700 "PINTURAS ISAVAL", color gris, aplicado manualmente; capa de regularización de mortero cementoso Rhona T-700 "PINTURAS ISAVAL", color gris, aplicado manualmente, armado con malla de fibra de vidrio antiálcalis, Rhonamesh T-150 "PINTURAS ISAVAL", de 3,5x3,8 mm de luz de malla, de 160 g/m² de masa superficial y 0,52 mm de espesor; capa de acabado de mortero acrílico, Reviquarz G-15 "PINTURAS ISAVAL", aplicado manualmente, acabado fratasado texturado, color blanco, sobre imprimación acrílica, reguladora de la absorción Reviquarz Primer "PINTURAS ISAVAL", color blanco; capa de impermeabilización de pintura plástica en emulsión acuosa, Isafort "PINTURAS ISAVAL", a base de derivados asfálticos, color marrón, aplicada en dos manos; capa drenante con lámina drenante de estructura nodular de polietileno de alta densidad (PEAD/HDPE), con nódulos de 7,5 mm de altura, resistencia a la compresión 150 kN/m² según UNE-EN ISO 604, capacidad de drenaje 5 l/(s·m) y masa nominal 0,5 kg/m², colocada sobre el aislamiento.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</si>
  <si>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</si>
  <si>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</si>
  <si>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</si>
  <si>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</si>
  <si>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</si>
  <si>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</si>
  <si>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</si>
  <si>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mt27pii030c</t>
  </si>
  <si>
    <t xml:space="preserve">l</t>
  </si>
  <si>
    <t xml:space="preserve">Pintura plástica en emulsión acuosa, Isafort "PINTURAS ISAVAL", a base de derivados asfálticos, color marrón, para aplicar con brocha, rodillo o pistola, impermeable al agua de lluvia y elástica.</t>
  </si>
  <si>
    <t xml:space="preserve">mt28mav010a</t>
  </si>
  <si>
    <t xml:space="preserve">kg</t>
  </si>
  <si>
    <t xml:space="preserve">Mortero cementoso Rhona T-700 "PINTURAS ISAVAL", color gris, compuesto de cemento, áridos seleccionados y resinas sintéticas, impermeable al agua de lluvia y permeable al vapor de agua, para aplicar con llana dentada, para adherir los paneles aislantes y como capa base, previo amasado con agua.</t>
  </si>
  <si>
    <t xml:space="preserve">mt16pxv010c</t>
  </si>
  <si>
    <t xml:space="preserve">m²</t>
  </si>
  <si>
    <t xml:space="preserve">Panel rígido de poliestireno extruido, Panel XPS Rhonatherm "PINTURAS ISAVAL", de color blanco, de 60 mm de espesor, según UNE-EN 13164, resistencia térmica 1,54 m²K/W, conductividad térmica 0,039 W/(mK), Euroclase E de reacción al fuego según UNE-EN 13501-1.</t>
  </si>
  <si>
    <t xml:space="preserve">mt28mav030a</t>
  </si>
  <si>
    <t xml:space="preserve">m²</t>
  </si>
  <si>
    <t xml:space="preserve">Malla de fibra de vidrio antiálcalis, Rhonamesh T-150 "PINTURAS ISAVAL", de 3,5x3,8 mm de luz de malla, de 160 g/m² de masa superficial, 0,52 mm de espesor y de 1x50 m, para armar morteros.</t>
  </si>
  <si>
    <t xml:space="preserve">mt28mav020y</t>
  </si>
  <si>
    <t xml:space="preserve">l</t>
  </si>
  <si>
    <t xml:space="preserve">Imprimación acrílica, reguladora de la absorción Reviquarz Primer "PINTURAS ISAVAL", color blanco, permeable al vapor de agua y con resistencia a los álcalis y al dióxido de carbono, para aplicar con brocha, rodillo o pistola.</t>
  </si>
  <si>
    <t xml:space="preserve">mt28mav040ea</t>
  </si>
  <si>
    <t xml:space="preserve">kg</t>
  </si>
  <si>
    <t xml:space="preserve">Mortero acrílico, Reviquarz G-15 "PINTURAS ISAVAL", acabado fratasado texturado, color blanco, con un tamaño máximo de partícula de 1,5 mm, impermeable al agua de lluvia, permeable al vapor de agua y con resistencia a los rayos UV, a los álcalis y a la intemperie, para aplicar con llana, según UNE-EN 1504-2.</t>
  </si>
  <si>
    <t xml:space="preserve">mt14gdo010a</t>
  </si>
  <si>
    <t xml:space="preserve">m²</t>
  </si>
  <si>
    <t xml:space="preserve">Lámina drenante de estructura nodular de polietileno de alta densidad (PEAD/HDPE), con nódulos de 7,5 mm de altura, resistencia a la compresión 150 kN/m² según UNE-EN ISO 604, capacidad de drenaje 5 l/(s·m) y masa nominal 0,5 kg/m².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</si>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</sst>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1.0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0.8</v>
      </c>
      <c r="H10" s="11"/>
      <c r="I10" s="12">
        <v>16.35</v>
      </c>
      <c r="J10" s="12">
        <f ca="1">ROUND(INDIRECT(ADDRESS(ROW()+(0), COLUMN()+(-3), 1))*INDIRECT(ADDRESS(ROW()+(0), COLUMN()+(-1), 1)), 2)</f>
        <v>13.08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8</v>
      </c>
      <c r="H11" s="11"/>
      <c r="I11" s="12">
        <v>1.31</v>
      </c>
      <c r="J11" s="12">
        <f ca="1">ROUND(INDIRECT(ADDRESS(ROW()+(0), COLUMN()+(-3), 1))*INDIRECT(ADDRESS(ROW()+(0), COLUMN()+(-1), 1)), 2)</f>
        <v>10.48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23.33</v>
      </c>
      <c r="J12" s="12">
        <f ca="1">ROUND(INDIRECT(ADDRESS(ROW()+(0), COLUMN()+(-3), 1))*INDIRECT(ADDRESS(ROW()+(0), COLUMN()+(-1), 1)), 2)</f>
        <v>24.5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0.55</v>
      </c>
      <c r="H13" s="11"/>
      <c r="I13" s="12">
        <v>1.94</v>
      </c>
      <c r="J13" s="12">
        <f ca="1">ROUND(INDIRECT(ADDRESS(ROW()+(0), COLUMN()+(-3), 1))*INDIRECT(ADDRESS(ROW()+(0), COLUMN()+(-1), 1)), 2)</f>
        <v>1.07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0.154</v>
      </c>
      <c r="H14" s="11"/>
      <c r="I14" s="12">
        <v>4.5</v>
      </c>
      <c r="J14" s="12">
        <f ca="1">ROUND(INDIRECT(ADDRESS(ROW()+(0), COLUMN()+(-3), 1))*INDIRECT(ADDRESS(ROW()+(0), COLUMN()+(-1), 1)), 2)</f>
        <v>0.69</v>
      </c>
    </row>
    <row r="15" spans="1:10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1.25</v>
      </c>
      <c r="H15" s="11"/>
      <c r="I15" s="12">
        <v>2.87</v>
      </c>
      <c r="J15" s="12">
        <f ca="1">ROUND(INDIRECT(ADDRESS(ROW()+(0), COLUMN()+(-3), 1))*INDIRECT(ADDRESS(ROW()+(0), COLUMN()+(-1), 1)), 2)</f>
        <v>3.59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0.2</v>
      </c>
      <c r="H16" s="13"/>
      <c r="I16" s="14">
        <v>2.09</v>
      </c>
      <c r="J16" s="14">
        <f ca="1">ROUND(INDIRECT(ADDRESS(ROW()+(0), COLUMN()+(-3), 1))*INDIRECT(ADDRESS(ROW()+(0), COLUMN()+(-1), 1)), 2)</f>
        <v>0.42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53.83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0.1</v>
      </c>
      <c r="H19" s="11"/>
      <c r="I19" s="12">
        <v>23.16</v>
      </c>
      <c r="J19" s="12">
        <f ca="1">ROUND(INDIRECT(ADDRESS(ROW()+(0), COLUMN()+(-3), 1))*INDIRECT(ADDRESS(ROW()+(0), COLUMN()+(-1), 1)), 2)</f>
        <v>2.32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0.1</v>
      </c>
      <c r="H20" s="11"/>
      <c r="I20" s="12">
        <v>21.78</v>
      </c>
      <c r="J20" s="12">
        <f ca="1">ROUND(INDIRECT(ADDRESS(ROW()+(0), COLUMN()+(-3), 1))*INDIRECT(ADDRESS(ROW()+(0), COLUMN()+(-1), 1)), 2)</f>
        <v>2.18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0.597</v>
      </c>
      <c r="H21" s="11"/>
      <c r="I21" s="12">
        <v>22.53</v>
      </c>
      <c r="J21" s="12">
        <f ca="1">ROUND(INDIRECT(ADDRESS(ROW()+(0), COLUMN()+(-3), 1))*INDIRECT(ADDRESS(ROW()+(0), COLUMN()+(-1), 1)), 2)</f>
        <v>13.45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0.597</v>
      </c>
      <c r="H22" s="11"/>
      <c r="I22" s="12">
        <v>21.78</v>
      </c>
      <c r="J22" s="12">
        <f ca="1">ROUND(INDIRECT(ADDRESS(ROW()+(0), COLUMN()+(-3), 1))*INDIRECT(ADDRESS(ROW()+(0), COLUMN()+(-1), 1)), 2)</f>
        <v>13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0.1</v>
      </c>
      <c r="H23" s="11"/>
      <c r="I23" s="12">
        <v>22.53</v>
      </c>
      <c r="J23" s="12">
        <f ca="1">ROUND(INDIRECT(ADDRESS(ROW()+(0), COLUMN()+(-3), 1))*INDIRECT(ADDRESS(ROW()+(0), COLUMN()+(-1), 1)), 2)</f>
        <v>2.25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0.1</v>
      </c>
      <c r="H24" s="13"/>
      <c r="I24" s="14">
        <v>21.78</v>
      </c>
      <c r="J24" s="14">
        <f ca="1">ROUND(INDIRECT(ADDRESS(ROW()+(0), COLUMN()+(-3), 1))*INDIRECT(ADDRESS(ROW()+(0), COLUMN()+(-1), 1)), 2)</f>
        <v>2.18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35.38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1)),INDIRECT(ADDRESS(ROW()+(-10), COLUMN()+(1), 1))), 2)</f>
        <v>89.21</v>
      </c>
      <c r="J27" s="14">
        <f ca="1">ROUND(INDIRECT(ADDRESS(ROW()+(0), COLUMN()+(-3), 1))*INDIRECT(ADDRESS(ROW()+(0), COLUMN()+(-1), 1))/100, 2)</f>
        <v>1.78</v>
      </c>
    </row>
    <row r="28" spans="1:10" ht="13.50" thickBot="1" customHeight="1">
      <c r="A28" s="8"/>
      <c r="B28" s="8"/>
      <c r="C28" s="8"/>
      <c r="D28" s="8"/>
      <c r="E28" s="8"/>
      <c r="F28" s="8"/>
      <c r="G28" s="21" t="s">
        <v>57</v>
      </c>
      <c r="H28" s="21"/>
      <c r="I28" s="21"/>
      <c r="J28" s="22">
        <f ca="1">ROUND(SUM(INDIRECT(ADDRESS(ROW()+(-1), COLUMN()+(0), 1)),INDIRECT(ADDRESS(ROW()+(-3), COLUMN()+(0), 1)),INDIRECT(ADDRESS(ROW()+(-11), COLUMN()+(0), 1))), 2)</f>
        <v>90.99</v>
      </c>
    </row>
    <row r="31" spans="1:10" ht="13.50" thickBot="1" customHeight="1">
      <c r="A31" s="23" t="s">
        <v>58</v>
      </c>
      <c r="B31" s="23"/>
      <c r="C31" s="23"/>
      <c r="D31" s="23"/>
      <c r="E31" s="23"/>
      <c r="F31" s="23" t="s">
        <v>59</v>
      </c>
      <c r="G31" s="23"/>
      <c r="H31" s="23" t="s">
        <v>60</v>
      </c>
      <c r="I31" s="23"/>
      <c r="J31" s="23" t="s">
        <v>61</v>
      </c>
    </row>
    <row r="32" spans="1:10" ht="13.50" thickBot="1" customHeight="1">
      <c r="A32" s="24" t="s">
        <v>62</v>
      </c>
      <c r="B32" s="24"/>
      <c r="C32" s="24"/>
      <c r="D32" s="24"/>
      <c r="E32" s="24"/>
      <c r="F32" s="25">
        <v>1.07202e+006</v>
      </c>
      <c r="G32" s="25"/>
      <c r="H32" s="25">
        <v>1.07202e+006</v>
      </c>
      <c r="I32" s="25"/>
      <c r="J32" s="25" t="s">
        <v>63</v>
      </c>
    </row>
    <row r="33" spans="1:10" ht="24.00" thickBot="1" customHeight="1">
      <c r="A33" s="26" t="s">
        <v>64</v>
      </c>
      <c r="B33" s="26"/>
      <c r="C33" s="26"/>
      <c r="D33" s="26"/>
      <c r="E33" s="26"/>
      <c r="F33" s="27"/>
      <c r="G33" s="27"/>
      <c r="H33" s="27"/>
      <c r="I33" s="27"/>
      <c r="J33" s="27"/>
    </row>
    <row r="34" spans="1:10" ht="13.50" thickBot="1" customHeight="1">
      <c r="A34" s="24" t="s">
        <v>65</v>
      </c>
      <c r="B34" s="24"/>
      <c r="C34" s="24"/>
      <c r="D34" s="24"/>
      <c r="E34" s="24"/>
      <c r="F34" s="25">
        <v>192005</v>
      </c>
      <c r="G34" s="25"/>
      <c r="H34" s="25">
        <v>112009</v>
      </c>
      <c r="I34" s="25"/>
      <c r="J34" s="25" t="s">
        <v>66</v>
      </c>
    </row>
    <row r="35" spans="1:10" ht="24.00" thickBot="1" customHeight="1">
      <c r="A35" s="26" t="s">
        <v>67</v>
      </c>
      <c r="B35" s="26"/>
      <c r="C35" s="26"/>
      <c r="D35" s="26"/>
      <c r="E35" s="26"/>
      <c r="F35" s="27"/>
      <c r="G35" s="27"/>
      <c r="H35" s="27"/>
      <c r="I35" s="27"/>
      <c r="J35" s="27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69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B28"/>
    <mergeCell ref="C28:D28"/>
    <mergeCell ref="E28:F28"/>
    <mergeCell ref="G28:I28"/>
    <mergeCell ref="A31:E31"/>
    <mergeCell ref="F31:G31"/>
    <mergeCell ref="H31:I31"/>
    <mergeCell ref="A32:E32"/>
    <mergeCell ref="F32:G33"/>
    <mergeCell ref="H32:I33"/>
    <mergeCell ref="J32:J33"/>
    <mergeCell ref="A33:E33"/>
    <mergeCell ref="A34:E34"/>
    <mergeCell ref="F34:G35"/>
    <mergeCell ref="H34:I35"/>
    <mergeCell ref="J34:J35"/>
    <mergeCell ref="A35:E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