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<sst xmlns="http://schemas.openxmlformats.org/spreadsheetml/2006/main" count="73" uniqueCount="73">
  <si>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</si>
  <si>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FSM116</t>
  </si>
  <si>
    <t xml:space="preserve">m²</t>
  </si>
  <si>
    <t xml:space="preserve">Zócalo para sistema ETICS "WEBER" de aislamiento térmico por el exterior de fachadas.</t>
  </si>
  <si>
    <r>
      <rPr>
        <sz val="8.25"/>
        <color rgb="FF000000"/>
        <rFont val="Arial"/>
        <family val="2"/>
      </rPr>
      <t xml:space="preserve">Zócalo para sistema Webertherm ETICS "WEBER", con ETE 14/0365, con los paneles aislantes enterrados, compuesto por: capa de impermeabilización de mortero impermeabilizante flexible, monocomponente, Weberdry ImperflexGel "WEBER", color gris, aplicado en dos capas; panel rígido de poliestireno extruido, Webertherm Placa XPS "WEBER", de color blanco, de 60 mm de espesor, fijado al soporte con mortero polimérico de altas prestaciones reforzado con fibras, Webertherm BaseGel, "WEBER", color gris; capa de regularización de mortero polimérico de altas prestaciones reforzado con fibras, Webertherm BaseGel, "WEBER", color blanco, armado con malla de fibra de vidrio antiálcalis, Webertherm Malla 160 "WEBER", de 3,5x3,8 mm de luz de malla, 160 g/m² de masa superficial y 0,52 mm de espesor; capa de acabado de mortero orgánico Webertene Advance XS "WEBER", color a elegir, gama Estándar, acabado gota, sobre imprimación reguladora de la absorción Webertene Primer "WEBER"; capa de impermeabilización de mortero impermeabilizante flexible, monocomponente, Weberdry ImperflexGel "WEBER", color gris, aplicado en dos capas; capa drenante con lámina drenante de estructura nodular de polietileno de alta densidad (PEAD/HDPE), con nódulos de 7,5 mm de altura, resistencia a la compresión 150 kN/m² según UNE-EN ISO 604, capacidad de drenaje 5 l/(s·m) y masa nominal 0,5 kg/m², colocada sobre el aislamiento.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</si>
  <si>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</si>
  <si>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</si>
  <si>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</si>
  <si>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</si>
  <si>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</si>
  <si>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</si>
  <si>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</si>
  <si>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mt28mic040a</t>
  </si>
  <si>
    <t xml:space="preserve">kg</t>
  </si>
  <si>
    <t xml:space="preserve">Mortero impermeabilizante flexible, monocomponente, Weberdry ImperflexGel "WEBER", color gris, compuesto de cementos especiales, áridos, resinas, sales activas y aditivos, paso del agua a contrapresión &lt; 125 cm³/m² a las 24 horas, con certificado de potabilidad, para aplicación en capa fina.</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</si>
  <si>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</si>
  <si>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</si>
  <si>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</si>
  <si>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mt16pxw010d</t>
  </si>
  <si>
    <t xml:space="preserve">m²</t>
  </si>
  <si>
    <t xml:space="preserve">Panel rígido de poliestireno extruido, Webertherm Placa XPS "WEBER", de color blanco, de 60 mm de espesor, según UNE-EN 13164, resistencia térmica 1,8 m²K/W, conductividad térmica 0,034 W/(mK), Euroclase E de reacción al fuego según UNE-EN 13501-1.</t>
  </si>
  <si>
    <t xml:space="preserve">mt28mpc020c</t>
  </si>
  <si>
    <t xml:space="preserve">kg</t>
  </si>
  <si>
    <t xml:space="preserve">Mortero polimérico de altas prestaciones reforzado con fibras, Webertherm BaseGel, "WEBER", color blanco, compuesto de cemento blanco, cargas minerales, resinas hidrófugas redispersables, fibras y aditivos especiales, para aplicar con llana, para adherir los paneles aislantes y como capa base, tipo GP CSIII W2, según UNE-EN 998-1.</t>
  </si>
  <si>
    <t xml:space="preserve">mt28maw050h</t>
  </si>
  <si>
    <t xml:space="preserve">m²</t>
  </si>
  <si>
    <t xml:space="preserve">Malla de fibra de vidrio antiálcalis, Webertherm Malla 160 "WEBER", de 3,5x3,8 mm de luz de malla, 160 g/m² de masa superficial, 0,52 mm de espesor y de 0,11x50 m, para armar morteros.</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</si>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</sst>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2.5</v>
      </c>
      <c r="H10" s="11"/>
      <c r="I10" s="12">
        <v>6.67</v>
      </c>
      <c r="J10" s="12">
        <f ca="1">ROUND(INDIRECT(ADDRESS(ROW()+(0), COLUMN()+(-3), 1))*INDIRECT(ADDRESS(ROW()+(0), COLUMN()+(-1), 1)), 2)</f>
        <v>16.68</v>
      </c>
    </row>
    <row r="11" spans="1:10" ht="45.00" thickBot="1" customHeight="1">
      <c r="A11" s="1" t="s">
        <v>15</v>
      </c>
      <c r="B11" s="1"/>
      <c r="C11" s="10" t="s">
        <v>16</v>
      </c>
      <c r="D11" s="10"/>
      <c r="E11" s="1" t="s">
        <v>17</v>
      </c>
      <c r="F11" s="1"/>
      <c r="G11" s="11">
        <v>6</v>
      </c>
      <c r="H11" s="11"/>
      <c r="I11" s="12">
        <v>0.76</v>
      </c>
      <c r="J11" s="12">
        <f ca="1">ROUND(INDIRECT(ADDRESS(ROW()+(0), COLUMN()+(-3), 1))*INDIRECT(ADDRESS(ROW()+(0), COLUMN()+(-1), 1)), 2)</f>
        <v>4.56</v>
      </c>
    </row>
    <row r="12" spans="1:10" ht="45.00" thickBot="1" customHeight="1">
      <c r="A12" s="1" t="s">
        <v>18</v>
      </c>
      <c r="B12" s="1"/>
      <c r="C12" s="10" t="s">
        <v>19</v>
      </c>
      <c r="D12" s="10"/>
      <c r="E12" s="1" t="s">
        <v>20</v>
      </c>
      <c r="F12" s="1"/>
      <c r="G12" s="11">
        <v>1.05</v>
      </c>
      <c r="H12" s="11"/>
      <c r="I12" s="12">
        <v>18.24</v>
      </c>
      <c r="J12" s="12">
        <f ca="1">ROUND(INDIRECT(ADDRESS(ROW()+(0), COLUMN()+(-3), 1))*INDIRECT(ADDRESS(ROW()+(0), COLUMN()+(-1), 1)), 2)</f>
        <v>19.15</v>
      </c>
    </row>
    <row r="13" spans="1:10" ht="45.00" thickBot="1" customHeight="1">
      <c r="A13" s="1" t="s">
        <v>21</v>
      </c>
      <c r="B13" s="1"/>
      <c r="C13" s="10" t="s">
        <v>22</v>
      </c>
      <c r="D13" s="10"/>
      <c r="E13" s="1" t="s">
        <v>23</v>
      </c>
      <c r="F13" s="1"/>
      <c r="G13" s="11">
        <v>3.75</v>
      </c>
      <c r="H13" s="11"/>
      <c r="I13" s="12">
        <v>0.82</v>
      </c>
      <c r="J13" s="12">
        <f ca="1">ROUND(INDIRECT(ADDRESS(ROW()+(0), COLUMN()+(-3), 1))*INDIRECT(ADDRESS(ROW()+(0), COLUMN()+(-1), 1)), 2)</f>
        <v>3.08</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34.50" thickBot="1" customHeight="1">
      <c r="A15" s="1" t="s">
        <v>27</v>
      </c>
      <c r="B15" s="1"/>
      <c r="C15" s="10" t="s">
        <v>28</v>
      </c>
      <c r="D15" s="10"/>
      <c r="E15" s="1" t="s">
        <v>29</v>
      </c>
      <c r="F15" s="1"/>
      <c r="G15" s="11">
        <v>0.225</v>
      </c>
      <c r="H15" s="11"/>
      <c r="I15" s="12">
        <v>6.94</v>
      </c>
      <c r="J15" s="12">
        <f ca="1">ROUND(INDIRECT(ADDRESS(ROW()+(0), COLUMN()+(-3), 1))*INDIRECT(ADDRESS(ROW()+(0), COLUMN()+(-1), 1)), 2)</f>
        <v>1.56</v>
      </c>
    </row>
    <row r="16" spans="1:10" ht="34.50" thickBot="1" customHeight="1">
      <c r="A16" s="1" t="s">
        <v>30</v>
      </c>
      <c r="B16" s="1"/>
      <c r="C16" s="10" t="s">
        <v>31</v>
      </c>
      <c r="D16" s="10"/>
      <c r="E16" s="1" t="s">
        <v>32</v>
      </c>
      <c r="F16" s="1"/>
      <c r="G16" s="11">
        <v>0.75</v>
      </c>
      <c r="H16" s="11"/>
      <c r="I16" s="12">
        <v>4.26</v>
      </c>
      <c r="J16" s="12">
        <f ca="1">ROUND(INDIRECT(ADDRESS(ROW()+(0), COLUMN()+(-3), 1))*INDIRECT(ADDRESS(ROW()+(0), COLUMN()+(-1), 1)), 2)</f>
        <v>3.2</v>
      </c>
    </row>
    <row r="17" spans="1:10" ht="34.50" thickBot="1" customHeight="1">
      <c r="A17" s="1" t="s">
        <v>33</v>
      </c>
      <c r="B17" s="1"/>
      <c r="C17" s="10" t="s">
        <v>34</v>
      </c>
      <c r="D17" s="10"/>
      <c r="E17" s="1" t="s">
        <v>35</v>
      </c>
      <c r="F17" s="1"/>
      <c r="G17" s="13">
        <v>0.2</v>
      </c>
      <c r="H17" s="13"/>
      <c r="I17" s="14">
        <v>2.09</v>
      </c>
      <c r="J17" s="14">
        <f ca="1">ROUND(INDIRECT(ADDRESS(ROW()+(0), COLUMN()+(-3), 1))*INDIRECT(ADDRESS(ROW()+(0), COLUMN()+(-1), 1)), 2)</f>
        <v>0.42</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50.48</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0.1</v>
      </c>
      <c r="H20" s="11"/>
      <c r="I20" s="12">
        <v>23.16</v>
      </c>
      <c r="J20" s="12">
        <f ca="1">ROUND(INDIRECT(ADDRESS(ROW()+(0), COLUMN()+(-3), 1))*INDIRECT(ADDRESS(ROW()+(0), COLUMN()+(-1), 1)), 2)</f>
        <v>2.32</v>
      </c>
    </row>
    <row r="21" spans="1:10" ht="13.50" thickBot="1" customHeight="1">
      <c r="A21" s="1" t="s">
        <v>41</v>
      </c>
      <c r="B21" s="1"/>
      <c r="C21" s="10" t="s">
        <v>42</v>
      </c>
      <c r="D21" s="10"/>
      <c r="E21" s="1" t="s">
        <v>43</v>
      </c>
      <c r="F21" s="1"/>
      <c r="G21" s="11">
        <v>0.1</v>
      </c>
      <c r="H21" s="11"/>
      <c r="I21" s="12">
        <v>21.78</v>
      </c>
      <c r="J21" s="12">
        <f ca="1">ROUND(INDIRECT(ADDRESS(ROW()+(0), COLUMN()+(-3), 1))*INDIRECT(ADDRESS(ROW()+(0), COLUMN()+(-1), 1)), 2)</f>
        <v>2.18</v>
      </c>
    </row>
    <row r="22" spans="1:10" ht="13.50" thickBot="1" customHeight="1">
      <c r="A22" s="1" t="s">
        <v>44</v>
      </c>
      <c r="B22" s="1"/>
      <c r="C22" s="10" t="s">
        <v>45</v>
      </c>
      <c r="D22" s="10"/>
      <c r="E22" s="1" t="s">
        <v>46</v>
      </c>
      <c r="F22" s="1"/>
      <c r="G22" s="11">
        <v>0.597</v>
      </c>
      <c r="H22" s="11"/>
      <c r="I22" s="12">
        <v>22.53</v>
      </c>
      <c r="J22" s="12">
        <f ca="1">ROUND(INDIRECT(ADDRESS(ROW()+(0), COLUMN()+(-3), 1))*INDIRECT(ADDRESS(ROW()+(0), COLUMN()+(-1), 1)), 2)</f>
        <v>13.45</v>
      </c>
    </row>
    <row r="23" spans="1:10" ht="13.50" thickBot="1" customHeight="1">
      <c r="A23" s="1" t="s">
        <v>47</v>
      </c>
      <c r="B23" s="1"/>
      <c r="C23" s="10" t="s">
        <v>48</v>
      </c>
      <c r="D23" s="10"/>
      <c r="E23" s="1" t="s">
        <v>49</v>
      </c>
      <c r="F23" s="1"/>
      <c r="G23" s="11">
        <v>0.597</v>
      </c>
      <c r="H23" s="11"/>
      <c r="I23" s="12">
        <v>21.78</v>
      </c>
      <c r="J23" s="12">
        <f ca="1">ROUND(INDIRECT(ADDRESS(ROW()+(0), COLUMN()+(-3), 1))*INDIRECT(ADDRESS(ROW()+(0), COLUMN()+(-1), 1)), 2)</f>
        <v>13</v>
      </c>
    </row>
    <row r="24" spans="1:10" ht="13.50" thickBot="1" customHeight="1">
      <c r="A24" s="1" t="s">
        <v>50</v>
      </c>
      <c r="B24" s="1"/>
      <c r="C24" s="10" t="s">
        <v>51</v>
      </c>
      <c r="D24" s="10"/>
      <c r="E24" s="1" t="s">
        <v>52</v>
      </c>
      <c r="F24" s="1"/>
      <c r="G24" s="11">
        <v>0.1</v>
      </c>
      <c r="H24" s="11"/>
      <c r="I24" s="12">
        <v>22.53</v>
      </c>
      <c r="J24" s="12">
        <f ca="1">ROUND(INDIRECT(ADDRESS(ROW()+(0), COLUMN()+(-3), 1))*INDIRECT(ADDRESS(ROW()+(0), COLUMN()+(-1), 1)), 2)</f>
        <v>2.25</v>
      </c>
    </row>
    <row r="25" spans="1:10" ht="13.50" thickBot="1" customHeight="1">
      <c r="A25" s="1" t="s">
        <v>53</v>
      </c>
      <c r="B25" s="1"/>
      <c r="C25" s="10" t="s">
        <v>54</v>
      </c>
      <c r="D25" s="10"/>
      <c r="E25" s="1" t="s">
        <v>55</v>
      </c>
      <c r="F25" s="1"/>
      <c r="G25" s="13">
        <v>0.1</v>
      </c>
      <c r="H25" s="13"/>
      <c r="I25" s="14">
        <v>21.78</v>
      </c>
      <c r="J25" s="14">
        <f ca="1">ROUND(INDIRECT(ADDRESS(ROW()+(0), COLUMN()+(-3), 1))*INDIRECT(ADDRESS(ROW()+(0), COLUMN()+(-1), 1)), 2)</f>
        <v>2.18</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1)),INDIRECT(ADDRESS(ROW()+(-5), COLUMN()+(0), 1)),INDIRECT(ADDRESS(ROW()+(-6), COLUMN()+(0), 1))), 2)</f>
        <v>35.38</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1)),INDIRECT(ADDRESS(ROW()+(-10), COLUMN()+(1), 1))), 2)</f>
        <v>85.86</v>
      </c>
      <c r="J28" s="14">
        <f ca="1">ROUND(INDIRECT(ADDRESS(ROW()+(0), COLUMN()+(-3), 1))*INDIRECT(ADDRESS(ROW()+(0), COLUMN()+(-1), 1))/100, 2)</f>
        <v>1.72</v>
      </c>
    </row>
    <row r="29" spans="1:10" ht="13.50" thickBot="1" customHeight="1">
      <c r="A29" s="8"/>
      <c r="B29" s="8"/>
      <c r="C29" s="8"/>
      <c r="D29" s="8"/>
      <c r="E29" s="8"/>
      <c r="F29" s="8"/>
      <c r="G29" s="21" t="s">
        <v>60</v>
      </c>
      <c r="H29" s="21"/>
      <c r="I29" s="21"/>
      <c r="J29" s="22">
        <f ca="1">ROUND(SUM(INDIRECT(ADDRESS(ROW()+(-1), COLUMN()+(0), 1)),INDIRECT(ADDRESS(ROW()+(-3), COLUMN()+(0), 1)),INDIRECT(ADDRESS(ROW()+(-11), COLUMN()+(0), 1))), 2)</f>
        <v>87.58</v>
      </c>
    </row>
    <row r="32" spans="1:10" ht="13.50" thickBot="1" customHeight="1">
      <c r="A32" s="23" t="s">
        <v>61</v>
      </c>
      <c r="B32" s="23"/>
      <c r="C32" s="23"/>
      <c r="D32" s="23"/>
      <c r="E32" s="23"/>
      <c r="F32" s="23" t="s">
        <v>62</v>
      </c>
      <c r="G32" s="23"/>
      <c r="H32" s="23" t="s">
        <v>63</v>
      </c>
      <c r="I32" s="23"/>
      <c r="J32" s="23" t="s">
        <v>64</v>
      </c>
    </row>
    <row r="33" spans="1:10" ht="13.50" thickBot="1" customHeight="1">
      <c r="A33" s="24" t="s">
        <v>65</v>
      </c>
      <c r="B33" s="24"/>
      <c r="C33" s="24"/>
      <c r="D33" s="24"/>
      <c r="E33" s="24"/>
      <c r="F33" s="25">
        <v>1.18202e+006</v>
      </c>
      <c r="G33" s="25"/>
      <c r="H33" s="25">
        <v>1.18202e+006</v>
      </c>
      <c r="I33" s="25"/>
      <c r="J33" s="25">
        <v>4</v>
      </c>
    </row>
    <row r="34" spans="1:10" ht="13.50" thickBot="1" customHeight="1">
      <c r="A34" s="26" t="s">
        <v>66</v>
      </c>
      <c r="B34" s="26"/>
      <c r="C34" s="26"/>
      <c r="D34" s="26"/>
      <c r="E34" s="26"/>
      <c r="F34" s="27"/>
      <c r="G34" s="27"/>
      <c r="H34" s="27"/>
      <c r="I34" s="27"/>
      <c r="J34" s="27"/>
    </row>
    <row r="35" spans="1:10" ht="13.50" thickBot="1" customHeight="1">
      <c r="A35" s="24" t="s">
        <v>67</v>
      </c>
      <c r="B35" s="24"/>
      <c r="C35" s="24"/>
      <c r="D35" s="24"/>
      <c r="E35" s="24"/>
      <c r="F35" s="25">
        <v>1.07202e+006</v>
      </c>
      <c r="G35" s="25"/>
      <c r="H35" s="25">
        <v>1.07202e+006</v>
      </c>
      <c r="I35" s="25"/>
      <c r="J35" s="25" t="s">
        <v>68</v>
      </c>
    </row>
    <row r="36" spans="1:10" ht="24.00" thickBot="1" customHeight="1">
      <c r="A36" s="26" t="s">
        <v>69</v>
      </c>
      <c r="B36" s="26"/>
      <c r="C36" s="26"/>
      <c r="D36" s="26"/>
      <c r="E36" s="26"/>
      <c r="F36" s="27"/>
      <c r="G36" s="27"/>
      <c r="H36" s="27"/>
      <c r="I36" s="27"/>
      <c r="J36" s="27"/>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row r="41" spans="1:1" ht="33.75" thickBot="1" customHeight="1">
      <c r="A41" s="1" t="s">
        <v>72</v>
      </c>
      <c r="B41" s="1"/>
      <c r="C41" s="1"/>
      <c r="D41" s="1"/>
      <c r="E41" s="1"/>
      <c r="F41" s="1"/>
      <c r="G41" s="1"/>
      <c r="H41" s="1"/>
      <c r="I41" s="1"/>
      <c r="J41" s="1"/>
    </row>
  </sheetData>
  <mergeCells count="10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I29"/>
    <mergeCell ref="A32:E32"/>
    <mergeCell ref="F32:G32"/>
    <mergeCell ref="H32:I32"/>
    <mergeCell ref="A33:E33"/>
    <mergeCell ref="F33:G34"/>
    <mergeCell ref="H33:I34"/>
    <mergeCell ref="J33:J34"/>
    <mergeCell ref="A34:E34"/>
    <mergeCell ref="A35:E35"/>
    <mergeCell ref="F35:G36"/>
    <mergeCell ref="H35:I36"/>
    <mergeCell ref="J35:J36"/>
    <mergeCell ref="A36:E36"/>
    <mergeCell ref="A39:J39"/>
    <mergeCell ref="A40:J40"/>
    <mergeCell ref="A41:J41"/>
  </mergeCells>
  <pageMargins left="0.147638" right="0.147638" top="0.206693" bottom="0.206693" header="0.0" footer="0.0"/>
  <pageSetup paperSize="9" orientation="portrait"/>
  <rowBreaks count="0" manualBreakCount="0">
    </rowBreaks>
</worksheet>
</file>